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9426" windowHeight="7743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March 2022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12">'March 2022'!$A$1:$I$64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12">'March 2022'!$8:$10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<sst xmlns="http://schemas.openxmlformats.org/spreadsheetml/2006/main" count="708" uniqueCount="122">
  <si>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</si>
  <si>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</si>
  <si>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</si>
  <si>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</si>
  <si>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</si>
  <si>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</si>
  <si>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</si>
  <si>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</si>
  <si>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</si>
  <si>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</si>
  <si>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</si>
  <si>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</si>
  <si>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</si>
  <si>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</si>
  <si>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</si>
  <si>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</si>
  <si>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</si>
  <si>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</si>
  <si>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</si>
  <si>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</si>
  <si>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</si>
  <si>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</si>
  <si>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</si>
  <si>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</si>
  <si>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</si>
  <si>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</si>
  <si>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</si>
  <si>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</si>
  <si>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</si>
  <si>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</si>
  <si>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</si>
  <si>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</si>
  <si>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</si>
  <si>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</si>
  <si>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</si>
  <si>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</si>
  <si>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</si>
  <si>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</si>
  <si>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</si>
  <si>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</si>
  <si>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</si>
  <si>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</si>
  <si>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</si>
  <si>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</si>
  <si>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</si>
  <si>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</si>
  <si>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</si>
  <si>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</si>
  <si>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</si>
  <si>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</si>
  <si>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</si>
  <si>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</si>
  <si>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</si>
  <si>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</si>
  <si>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</si>
  <si>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</si>
  <si>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</si>
  <si>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</si>
  <si>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</si>
  <si>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</si>
  <si>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</si>
  <si>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</si>
  <si>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</si>
  <si>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</si>
  <si>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</si>
  <si>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</si>
  <si>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</si>
  <si>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</si>
  <si>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</si>
  <si>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</si>
  <si>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</si>
  <si>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</si>
  <si>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</si>
  <si>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</si>
  <si>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</si>
  <si>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</si>
  <si>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</si>
  <si>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</si>
  <si>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</si>
  <si>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</si>
  <si>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</si>
  <si>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</si>
  <si>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</si>
  <si>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</si>
  <si>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</si>
  <si>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</si>
  <si>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</si>
  <si>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</si>
  <si>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</si>
  <si>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</si>
  <si>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</si>
  <si>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</si>
  <si>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</si>
  <si>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</si>
  <si>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</si>
  <si>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</si>
  <si>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</si>
  <si>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</si>
  <si>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</si>
  <si>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</si>
  <si>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</si>
  <si>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</si>
  <si>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</si>
  <si>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</si>
  <si>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</si>
  <si>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</si>
  <si>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</si>
  <si>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</si>
  <si>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</si>
  <si>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</si>
  <si>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Others (Pls. specify)</t>
  </si>
  <si>
    <t>*amounts are based on General Appropriation Ordinance No. 01-2019 (2020 Annual General Fund Budget)</t>
  </si>
  <si>
    <t>**amounts are based on SAAOB (Continuing) as of December 31, 2020</t>
  </si>
  <si>
    <t>As of March 2022</t>
  </si>
  <si>
    <t xml:space="preserve">       transferred to the Trust Fund</t>
  </si>
  <si>
    <t xml:space="preserve"> </t>
  </si>
  <si>
    <t xml:space="preserve">      Other MOOE - Services</t>
  </si>
  <si>
    <t xml:space="preserve">      Other MOOE - Contigencies/Incidental Expenses</t>
  </si>
  <si>
    <t xml:space="preserve">     Rent Expenses (for COVID-19 facilities)</t>
  </si>
  <si>
    <t xml:space="preserve">     Medical Equipment &amp; Supplies delivered to CMO-CDRRMD; For the temporary treatment medical/isolation facilities for COVID 19</t>
  </si>
  <si>
    <t xml:space="preserve">     1 unit mobile disinfection/decontamination vehicle</t>
  </si>
  <si>
    <t xml:space="preserve">     Customized specimen collection vehicle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</si>
</sst>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1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9" fillId="0" borderId="13" xfId="42" applyFont="1" applyBorder="1" applyAlignment="1">
      <alignment/>
    </xf>
    <xf numFmtId="164" fontId="0" fillId="0" borderId="0" xfId="42" applyFont="1" applyAlignment="1">
      <alignment/>
    </xf>
    <xf numFmtId="0" fontId="39" fillId="0" borderId="0" xfId="0" applyFont="1" applyFill="1" applyBorder="1" applyAlignment="1">
      <alignment/>
    </xf>
    <xf numFmtId="164" fontId="39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9" fillId="0" borderId="17" xfId="42" applyFont="1" applyBorder="1" applyAlignment="1">
      <alignment/>
    </xf>
    <xf numFmtId="0" fontId="39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9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9" fillId="0" borderId="23" xfId="42" applyFont="1" applyBorder="1" applyAlignment="1">
      <alignment/>
    </xf>
    <xf numFmtId="0" fontId="3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3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9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9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9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9" fillId="0" borderId="17" xfId="42" applyFont="1" applyFill="1" applyBorder="1" applyAlignment="1">
      <alignment/>
    </xf>
    <xf numFmtId="164" fontId="39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9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164" fontId="44" fillId="0" borderId="13" xfId="42" applyFont="1" applyFill="1" applyBorder="1" applyAlignment="1">
      <alignment/>
    </xf>
    <xf numFmtId="164" fontId="45" fillId="0" borderId="13" xfId="42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28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8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9" fillId="0" borderId="0" xfId="42" applyFont="1" applyAlignment="1">
      <alignment horizontal="center"/>
    </xf>
    <xf numFmtId="0" fontId="45" fillId="0" borderId="0" xfId="0" applyFont="1" applyFill="1" applyBorder="1" applyAlignment="1">
      <alignment/>
    </xf>
    <xf numFmtId="164" fontId="45" fillId="0" borderId="0" xfId="42" applyFont="1" applyFill="1" applyBorder="1" applyAlignment="1">
      <alignment/>
    </xf>
    <xf numFmtId="164" fontId="44" fillId="0" borderId="0" xfId="42" applyFont="1" applyFill="1" applyBorder="1" applyAlignment="1">
      <alignment/>
    </xf>
    <xf numFmtId="164" fontId="24" fillId="0" borderId="13" xfId="42" applyFont="1" applyFill="1" applyBorder="1" applyAlignment="1">
      <alignment/>
    </xf>
    <xf numFmtId="164" fontId="0" fillId="0" borderId="13" xfId="42" applyFont="1" applyFill="1" applyBorder="1" applyAlignment="1">
      <alignment/>
    </xf>
    <xf numFmtId="9" fontId="0" fillId="0" borderId="38" xfId="0" applyNumberFormat="1" applyFill="1" applyBorder="1" applyAlignment="1">
      <alignment horizontal="center" vertical="center"/>
    </xf>
    <xf numFmtId="9" fontId="0" fillId="0" borderId="40" xfId="0" applyNumberForma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164" fontId="44" fillId="0" borderId="13" xfId="0" applyNumberFormat="1" applyFont="1" applyBorder="1" applyAlignment="1">
      <alignment/>
    </xf>
    <xf numFmtId="164" fontId="44" fillId="0" borderId="13" xfId="42" applyFont="1" applyFill="1" applyBorder="1" applyAlignment="1">
      <alignment horizontal="center" vertical="center"/>
    </xf>
    <xf numFmtId="164" fontId="44" fillId="0" borderId="13" xfId="42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57</xdr:row>
      <xdr:rowOff>9525</xdr:rowOff>
    </xdr:from>
    <xdr:to>
      <xdr:col>6</xdr:col>
      <xdr:colOff>876300</xdr:colOff>
      <xdr:row>60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6205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39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L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45"/>
    </row>
    <row r="18" spans="1:11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45"/>
    </row>
    <row r="19" spans="1:9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4.2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4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4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4.25">
      <c r="A35" s="20"/>
      <c r="B35" s="21"/>
      <c r="C35" s="21"/>
      <c r="D35" s="7"/>
      <c r="E35" s="7"/>
      <c r="F35" s="7"/>
      <c r="G35" s="21"/>
      <c r="H35" s="7"/>
      <c r="I35" s="22"/>
    </row>
    <row r="36" spans="1:9" ht="14.25">
      <c r="A36" s="23"/>
      <c r="B36" s="21"/>
      <c r="C36" s="21"/>
      <c r="D36" s="7"/>
      <c r="E36" s="7"/>
      <c r="F36" s="7"/>
      <c r="G36" s="21"/>
      <c r="H36" s="7"/>
      <c r="I36" s="22"/>
    </row>
    <row r="38" spans="3:7" ht="14.25">
      <c r="C38" s="24" t="s">
        <v>37</v>
      </c>
      <c r="D38" s="24"/>
      <c r="E38" s="24"/>
      <c r="F38" s="24"/>
      <c r="G38" s="24"/>
    </row>
    <row r="39" spans="3:11" ht="14.2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1" t="s">
        <v>41</v>
      </c>
      <c r="G44" s="111"/>
      <c r="H44" s="26"/>
      <c r="I44" s="26"/>
      <c r="J44" s="26"/>
      <c r="K44" s="4"/>
    </row>
    <row r="45" spans="2:11" ht="15" customHeight="1">
      <c r="B45" s="102"/>
      <c r="C45" s="102"/>
      <c r="F45" s="103" t="s">
        <v>42</v>
      </c>
      <c r="G45" s="103"/>
      <c r="H45" s="27"/>
      <c r="I45" s="27"/>
      <c r="J45" s="27"/>
      <c r="K45" s="19"/>
    </row>
    <row r="46" spans="2:11" ht="15" customHeight="1">
      <c r="B46" s="102"/>
      <c r="C46" s="102"/>
      <c r="F46" s="103" t="s">
        <v>43</v>
      </c>
      <c r="G46" s="103"/>
      <c r="H46" s="27"/>
      <c r="I46" s="27"/>
      <c r="J46" s="27"/>
      <c r="K46" s="4"/>
    </row>
    <row r="47" ht="14.25">
      <c r="K47" s="19"/>
    </row>
    <row r="49" ht="14.25">
      <c r="C49" s="19"/>
    </row>
    <row r="50" ht="14.2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9" ht="14.25">
      <c r="A4" s="112" t="s">
        <v>85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3</v>
      </c>
      <c r="B5" s="112"/>
      <c r="C5" s="112"/>
      <c r="D5" s="112"/>
      <c r="E5" s="112"/>
      <c r="F5" s="112"/>
      <c r="G5" s="112"/>
      <c r="H5" s="112"/>
      <c r="I5" s="112"/>
    </row>
    <row r="7" ht="9" customHeight="1" thickBot="1"/>
    <row r="8" spans="1:9" ht="21" customHeight="1">
      <c r="A8" s="113" t="s">
        <v>4</v>
      </c>
      <c r="B8" s="116" t="s">
        <v>5</v>
      </c>
      <c r="C8" s="117"/>
      <c r="D8" s="113" t="s">
        <v>6</v>
      </c>
      <c r="E8" s="113" t="s">
        <v>11</v>
      </c>
      <c r="F8" s="113" t="s">
        <v>40</v>
      </c>
      <c r="G8" s="118" t="s">
        <v>12</v>
      </c>
      <c r="H8" s="121" t="s">
        <v>7</v>
      </c>
      <c r="I8" s="1" t="s">
        <v>8</v>
      </c>
    </row>
    <row r="9" spans="1:9" ht="31.5" customHeight="1">
      <c r="A9" s="114"/>
      <c r="B9" s="51" t="s">
        <v>9</v>
      </c>
      <c r="C9" s="53" t="s">
        <v>10</v>
      </c>
      <c r="D9" s="114"/>
      <c r="E9" s="114"/>
      <c r="F9" s="114"/>
      <c r="G9" s="119"/>
      <c r="H9" s="122"/>
      <c r="I9" s="2"/>
    </row>
    <row r="10" spans="1:11" ht="20.25" customHeight="1" thickBot="1">
      <c r="A10" s="115"/>
      <c r="B10" s="52">
        <v>0.3</v>
      </c>
      <c r="C10" s="54">
        <v>0.7</v>
      </c>
      <c r="D10" s="115"/>
      <c r="E10" s="115"/>
      <c r="F10" s="115"/>
      <c r="G10" s="120"/>
      <c r="H10" s="28" t="s">
        <v>13</v>
      </c>
      <c r="I10" s="3"/>
      <c r="K10" s="4"/>
    </row>
    <row r="11" spans="1:11" ht="14.2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4.2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4.2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04"/>
      <c r="M13" s="19">
        <f>+K12*0.3</f>
        <v>39603054.3</v>
      </c>
    </row>
    <row r="14" spans="1:11" ht="14.25">
      <c r="A14" s="34" t="s">
        <v>17</v>
      </c>
      <c r="B14" s="105">
        <f>220000000+22552281</f>
        <v>242552281</v>
      </c>
      <c r="C14" s="105"/>
      <c r="D14" s="10"/>
      <c r="E14" s="11"/>
      <c r="F14" s="11"/>
      <c r="G14" s="108">
        <f t="shared" si="0"/>
        <v>242552281</v>
      </c>
      <c r="H14" s="9"/>
      <c r="I14" s="5"/>
      <c r="K14" s="104"/>
    </row>
    <row r="15" spans="1:11" ht="14.25">
      <c r="A15" s="34" t="s">
        <v>18</v>
      </c>
      <c r="B15" s="106"/>
      <c r="C15" s="106"/>
      <c r="D15" s="11"/>
      <c r="E15" s="11"/>
      <c r="F15" s="11"/>
      <c r="G15" s="109">
        <f t="shared" si="0"/>
        <v>0</v>
      </c>
      <c r="H15" s="9"/>
      <c r="I15" s="5"/>
      <c r="K15" s="104"/>
    </row>
    <row r="16" spans="1:11" ht="14.25">
      <c r="A16" s="34" t="s">
        <v>19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67"/>
    </row>
    <row r="17" spans="1:14" ht="14.25">
      <c r="A17" s="35" t="s">
        <v>20</v>
      </c>
      <c r="B17" s="107"/>
      <c r="C17" s="107"/>
      <c r="D17" s="13"/>
      <c r="E17" s="13"/>
      <c r="F17" s="13"/>
      <c r="G17" s="110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4.2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4.2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4.2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4.2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4.2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4.2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4.2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4.2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4.2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4.2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4.2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4.2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4.2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4.2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4.2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4.2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4.2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4.25">
      <c r="A38" s="127" t="s">
        <v>82</v>
      </c>
      <c r="B38" s="125"/>
      <c r="C38" s="125">
        <v>5870000</v>
      </c>
      <c r="D38" s="125"/>
      <c r="E38" s="125"/>
      <c r="F38" s="125"/>
      <c r="G38" s="129"/>
      <c r="H38" s="9"/>
      <c r="I38" s="5"/>
    </row>
    <row r="39" spans="1:9" ht="14.25">
      <c r="A39" s="128"/>
      <c r="B39" s="126"/>
      <c r="C39" s="126"/>
      <c r="D39" s="126"/>
      <c r="E39" s="126"/>
      <c r="F39" s="126"/>
      <c r="G39" s="130"/>
      <c r="H39" s="9"/>
      <c r="I39" s="5"/>
    </row>
    <row r="40" spans="1:9" ht="14.2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4.2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4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4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4.2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4.25">
      <c r="A46" s="20"/>
      <c r="B46" s="21"/>
      <c r="C46" s="21"/>
      <c r="D46" s="7"/>
      <c r="E46" s="7"/>
      <c r="F46" s="7"/>
      <c r="G46" s="21"/>
      <c r="H46" s="7"/>
      <c r="I46" s="22"/>
    </row>
    <row r="47" spans="1:9" ht="14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4.25">
      <c r="C48" s="24" t="s">
        <v>37</v>
      </c>
      <c r="D48" s="24"/>
      <c r="E48" s="24"/>
      <c r="F48" s="24"/>
      <c r="G48" s="24"/>
    </row>
    <row r="49" spans="3:11" ht="14.2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3" t="str">
        <f>+K53</f>
        <v>CHARLITO B. PADUL</v>
      </c>
      <c r="G53" s="111"/>
      <c r="H53" s="26"/>
      <c r="I53" s="26"/>
      <c r="J53" s="26"/>
      <c r="K53" s="4" t="s">
        <v>70</v>
      </c>
    </row>
    <row r="54" spans="2:11" ht="15" customHeight="1">
      <c r="B54" s="102"/>
      <c r="C54" s="102"/>
      <c r="F54" s="124" t="str">
        <f>+K54</f>
        <v>Asisstant City Budget Officer</v>
      </c>
      <c r="G54" s="103"/>
      <c r="H54" s="27"/>
      <c r="I54" s="27"/>
      <c r="J54" s="27"/>
      <c r="K54" s="19" t="s">
        <v>71</v>
      </c>
    </row>
    <row r="55" spans="2:11" ht="15" customHeight="1">
      <c r="B55" s="102"/>
      <c r="C55" s="102"/>
      <c r="F55" s="103" t="s">
        <v>43</v>
      </c>
      <c r="G55" s="103"/>
      <c r="H55" s="27"/>
      <c r="I55" s="27"/>
      <c r="J55" s="27"/>
      <c r="K55" s="4"/>
    </row>
    <row r="56" spans="1:14" s="19" customFormat="1" ht="14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4.2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4.2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9" ht="14.25">
      <c r="A4" s="112" t="s">
        <v>86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3</v>
      </c>
      <c r="B5" s="112"/>
      <c r="C5" s="112"/>
      <c r="D5" s="112"/>
      <c r="E5" s="112"/>
      <c r="F5" s="112"/>
      <c r="G5" s="112"/>
      <c r="H5" s="112"/>
      <c r="I5" s="112"/>
    </row>
    <row r="7" ht="9" customHeight="1" thickBot="1"/>
    <row r="8" spans="1:9" ht="21" customHeight="1">
      <c r="A8" s="131" t="s">
        <v>4</v>
      </c>
      <c r="B8" s="134" t="s">
        <v>5</v>
      </c>
      <c r="C8" s="135"/>
      <c r="D8" s="131" t="s">
        <v>6</v>
      </c>
      <c r="E8" s="131" t="s">
        <v>11</v>
      </c>
      <c r="F8" s="131" t="s">
        <v>40</v>
      </c>
      <c r="G8" s="136" t="s">
        <v>12</v>
      </c>
      <c r="H8" s="121" t="s">
        <v>7</v>
      </c>
      <c r="I8" s="1" t="s">
        <v>8</v>
      </c>
    </row>
    <row r="9" spans="1:9" ht="31.5" customHeight="1">
      <c r="A9" s="132"/>
      <c r="B9" s="70" t="s">
        <v>9</v>
      </c>
      <c r="C9" s="71" t="s">
        <v>10</v>
      </c>
      <c r="D9" s="132"/>
      <c r="E9" s="132"/>
      <c r="F9" s="132"/>
      <c r="G9" s="137"/>
      <c r="H9" s="122"/>
      <c r="I9" s="72"/>
    </row>
    <row r="10" spans="1:11" ht="20.25" customHeight="1" thickBot="1">
      <c r="A10" s="133"/>
      <c r="B10" s="73">
        <v>0.3</v>
      </c>
      <c r="C10" s="74">
        <v>0.7</v>
      </c>
      <c r="D10" s="133"/>
      <c r="E10" s="133"/>
      <c r="F10" s="133"/>
      <c r="G10" s="138"/>
      <c r="H10" s="75" t="s">
        <v>13</v>
      </c>
      <c r="I10" s="76"/>
      <c r="K10" s="4"/>
    </row>
    <row r="11" spans="1:11" ht="14.2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4.2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4.2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04"/>
      <c r="M13" s="19">
        <f>+K12*0.3</f>
        <v>39603054.3</v>
      </c>
    </row>
    <row r="14" spans="1:11" ht="14.25">
      <c r="A14" s="41" t="s">
        <v>17</v>
      </c>
      <c r="B14" s="105">
        <f>220000000+22552281</f>
        <v>242552281</v>
      </c>
      <c r="C14" s="105"/>
      <c r="D14" s="10"/>
      <c r="E14" s="83"/>
      <c r="F14" s="83"/>
      <c r="G14" s="108">
        <f t="shared" si="0"/>
        <v>242552281</v>
      </c>
      <c r="H14" s="82"/>
      <c r="I14" s="80"/>
      <c r="K14" s="104"/>
    </row>
    <row r="15" spans="1:11" ht="14.25">
      <c r="A15" s="41" t="s">
        <v>18</v>
      </c>
      <c r="B15" s="106"/>
      <c r="C15" s="106"/>
      <c r="D15" s="83"/>
      <c r="E15" s="83"/>
      <c r="F15" s="83"/>
      <c r="G15" s="109">
        <f t="shared" si="0"/>
        <v>0</v>
      </c>
      <c r="H15" s="82"/>
      <c r="I15" s="80"/>
      <c r="K15" s="104"/>
    </row>
    <row r="16" spans="1:11" ht="14.25">
      <c r="A16" s="41" t="s">
        <v>19</v>
      </c>
      <c r="B16" s="106"/>
      <c r="C16" s="106"/>
      <c r="D16" s="83"/>
      <c r="E16" s="83"/>
      <c r="F16" s="83"/>
      <c r="G16" s="109">
        <f t="shared" si="0"/>
        <v>0</v>
      </c>
      <c r="H16" s="82"/>
      <c r="I16" s="80"/>
      <c r="K16" s="67"/>
    </row>
    <row r="17" spans="1:14" ht="14.25">
      <c r="A17" s="42" t="s">
        <v>20</v>
      </c>
      <c r="B17" s="107"/>
      <c r="C17" s="107"/>
      <c r="D17" s="84"/>
      <c r="E17" s="84"/>
      <c r="F17" s="84"/>
      <c r="G17" s="110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4.2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4.2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4.2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4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4.2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4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4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4.2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4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4.2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4.2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4.2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4.2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4.2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4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4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4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4.2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4.25">
      <c r="A38" s="127" t="s">
        <v>82</v>
      </c>
      <c r="B38" s="139"/>
      <c r="C38" s="139">
        <v>5870000</v>
      </c>
      <c r="D38" s="139"/>
      <c r="E38" s="139"/>
      <c r="F38" s="139"/>
      <c r="G38" s="141"/>
      <c r="H38" s="82"/>
      <c r="I38" s="80"/>
    </row>
    <row r="39" spans="1:9" ht="14.25">
      <c r="A39" s="128"/>
      <c r="B39" s="140"/>
      <c r="C39" s="140"/>
      <c r="D39" s="140"/>
      <c r="E39" s="140"/>
      <c r="F39" s="140"/>
      <c r="G39" s="142"/>
      <c r="H39" s="82"/>
      <c r="I39" s="80"/>
    </row>
    <row r="40" spans="1:9" ht="14.2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4.2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4.2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4.2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4.2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4.2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4.25">
      <c r="A47" s="20"/>
      <c r="B47" s="21"/>
      <c r="C47" s="21"/>
      <c r="D47" s="7"/>
      <c r="E47" s="7"/>
      <c r="F47" s="7"/>
      <c r="G47" s="21"/>
      <c r="H47" s="7"/>
      <c r="I47" s="22"/>
    </row>
    <row r="48" spans="1:9" ht="14.2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4.25">
      <c r="C49" s="24" t="s">
        <v>37</v>
      </c>
      <c r="D49" s="24"/>
      <c r="E49" s="24"/>
      <c r="F49" s="24"/>
      <c r="G49" s="24"/>
    </row>
    <row r="50" spans="3:11" ht="14.2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3" t="s">
        <v>70</v>
      </c>
      <c r="G54" s="111"/>
      <c r="H54" s="26"/>
      <c r="I54" s="26"/>
      <c r="J54" s="26"/>
      <c r="K54" s="4"/>
    </row>
    <row r="55" spans="2:11" ht="15" customHeight="1">
      <c r="B55" s="102"/>
      <c r="C55" s="102"/>
      <c r="F55" s="124" t="s">
        <v>71</v>
      </c>
      <c r="G55" s="103"/>
      <c r="H55" s="27"/>
      <c r="I55" s="27"/>
      <c r="J55" s="27"/>
      <c r="K55" s="19"/>
    </row>
    <row r="56" spans="2:11" ht="15" customHeight="1">
      <c r="B56" s="102"/>
      <c r="C56" s="102"/>
      <c r="F56" s="103" t="s">
        <v>43</v>
      </c>
      <c r="G56" s="103"/>
      <c r="H56" s="27"/>
      <c r="I56" s="27"/>
      <c r="J56" s="27"/>
      <c r="K56" s="4"/>
    </row>
    <row r="57" spans="1:14" s="19" customFormat="1" ht="14.2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4.2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4.2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9" ht="14.25">
      <c r="A4" s="112" t="s">
        <v>88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3</v>
      </c>
      <c r="B5" s="112"/>
      <c r="C5" s="112"/>
      <c r="D5" s="112"/>
      <c r="E5" s="112"/>
      <c r="F5" s="112"/>
      <c r="G5" s="112"/>
      <c r="H5" s="112"/>
      <c r="I5" s="112"/>
    </row>
    <row r="7" ht="9" customHeight="1" thickBot="1"/>
    <row r="8" spans="1:9" ht="21" customHeight="1">
      <c r="A8" s="131" t="s">
        <v>4</v>
      </c>
      <c r="B8" s="134" t="s">
        <v>5</v>
      </c>
      <c r="C8" s="135"/>
      <c r="D8" s="131" t="s">
        <v>6</v>
      </c>
      <c r="E8" s="131" t="s">
        <v>11</v>
      </c>
      <c r="F8" s="131" t="s">
        <v>40</v>
      </c>
      <c r="G8" s="136" t="s">
        <v>12</v>
      </c>
      <c r="H8" s="121" t="s">
        <v>7</v>
      </c>
      <c r="I8" s="1" t="s">
        <v>8</v>
      </c>
    </row>
    <row r="9" spans="1:9" ht="31.5" customHeight="1">
      <c r="A9" s="132"/>
      <c r="B9" s="70" t="s">
        <v>9</v>
      </c>
      <c r="C9" s="71" t="s">
        <v>10</v>
      </c>
      <c r="D9" s="132"/>
      <c r="E9" s="132"/>
      <c r="F9" s="132"/>
      <c r="G9" s="137"/>
      <c r="H9" s="122"/>
      <c r="I9" s="72"/>
    </row>
    <row r="10" spans="1:9" ht="20.25" customHeight="1" thickBot="1">
      <c r="A10" s="133"/>
      <c r="B10" s="73">
        <v>0.3</v>
      </c>
      <c r="C10" s="74">
        <v>0.7</v>
      </c>
      <c r="D10" s="133"/>
      <c r="E10" s="133"/>
      <c r="F10" s="133"/>
      <c r="G10" s="138"/>
      <c r="H10" s="75" t="s">
        <v>13</v>
      </c>
      <c r="I10" s="76"/>
    </row>
    <row r="11" spans="1:9" ht="14.2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4.2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4.2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4.25">
      <c r="A14" s="41" t="s">
        <v>17</v>
      </c>
      <c r="B14" s="105">
        <v>170784796.23</v>
      </c>
      <c r="C14" s="105"/>
      <c r="D14" s="10"/>
      <c r="E14" s="83"/>
      <c r="F14" s="83"/>
      <c r="G14" s="108">
        <v>170784796.23</v>
      </c>
      <c r="H14" s="82"/>
      <c r="I14" s="80"/>
    </row>
    <row r="15" spans="1:9" ht="14.25">
      <c r="A15" s="41" t="s">
        <v>18</v>
      </c>
      <c r="B15" s="106"/>
      <c r="C15" s="106"/>
      <c r="D15" s="83"/>
      <c r="E15" s="83"/>
      <c r="F15" s="83"/>
      <c r="G15" s="109">
        <v>0</v>
      </c>
      <c r="H15" s="82"/>
      <c r="I15" s="80"/>
    </row>
    <row r="16" spans="1:9" ht="14.25">
      <c r="A16" s="41" t="s">
        <v>19</v>
      </c>
      <c r="B16" s="106"/>
      <c r="C16" s="106"/>
      <c r="D16" s="83"/>
      <c r="E16" s="83"/>
      <c r="F16" s="83"/>
      <c r="G16" s="109">
        <v>0</v>
      </c>
      <c r="H16" s="82"/>
      <c r="I16" s="80"/>
    </row>
    <row r="17" spans="1:9" ht="14.25">
      <c r="A17" s="42" t="s">
        <v>20</v>
      </c>
      <c r="B17" s="107"/>
      <c r="C17" s="107"/>
      <c r="D17" s="84"/>
      <c r="E17" s="84"/>
      <c r="F17" s="84"/>
      <c r="G17" s="110">
        <v>0</v>
      </c>
      <c r="H17" s="82"/>
      <c r="I17" s="80"/>
    </row>
    <row r="18" spans="1:9" ht="14.2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4.2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4.2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4.2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4.2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4.2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4.2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4.2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4.2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4.2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4.2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4.2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4.2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4.2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4.2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4.2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4.2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4.2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4.25">
      <c r="A38" s="127" t="s">
        <v>82</v>
      </c>
      <c r="B38" s="139"/>
      <c r="C38" s="139">
        <v>5870000</v>
      </c>
      <c r="D38" s="139"/>
      <c r="E38" s="139"/>
      <c r="F38" s="139"/>
      <c r="G38" s="141"/>
      <c r="H38" s="82"/>
      <c r="I38" s="80"/>
    </row>
    <row r="39" spans="1:9" ht="14.25">
      <c r="A39" s="128"/>
      <c r="B39" s="140"/>
      <c r="C39" s="140"/>
      <c r="D39" s="140"/>
      <c r="E39" s="140"/>
      <c r="F39" s="140"/>
      <c r="G39" s="142"/>
      <c r="H39" s="82"/>
      <c r="I39" s="80"/>
    </row>
    <row r="40" spans="1:9" ht="14.2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4.2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4.2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4.2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4.2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4.2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4.2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4.25">
      <c r="A48" s="20"/>
      <c r="B48" s="21"/>
      <c r="C48" s="21"/>
      <c r="D48" s="7"/>
      <c r="E48" s="7"/>
      <c r="F48" s="7"/>
      <c r="G48" s="21"/>
      <c r="H48" s="7"/>
      <c r="I48" s="22"/>
    </row>
    <row r="49" spans="1:9" ht="14.2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4.25">
      <c r="C50" s="24" t="s">
        <v>37</v>
      </c>
      <c r="D50" s="24"/>
      <c r="E50" s="24"/>
      <c r="F50" s="24"/>
      <c r="G50" s="24"/>
    </row>
    <row r="51" spans="3:7" ht="14.2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3" t="s">
        <v>70</v>
      </c>
      <c r="G55" s="111"/>
      <c r="H55" s="26"/>
      <c r="I55" s="26"/>
    </row>
    <row r="56" spans="2:9" ht="15" customHeight="1">
      <c r="B56" s="102"/>
      <c r="C56" s="102"/>
      <c r="F56" s="124" t="s">
        <v>71</v>
      </c>
      <c r="G56" s="103"/>
      <c r="H56" s="27"/>
      <c r="I56" s="27"/>
    </row>
    <row r="57" spans="2:9" ht="15" customHeight="1">
      <c r="B57" s="102"/>
      <c r="C57" s="102"/>
      <c r="F57" s="103" t="s">
        <v>43</v>
      </c>
      <c r="G57" s="103"/>
      <c r="H57" s="27"/>
      <c r="I57" s="27"/>
    </row>
    <row r="58" spans="1:9" s="19" customFormat="1" ht="14.25">
      <c r="A58"/>
      <c r="B58"/>
      <c r="C58"/>
      <c r="D58"/>
      <c r="E58"/>
      <c r="F58"/>
      <c r="G58"/>
      <c r="H58"/>
      <c r="I58"/>
    </row>
    <row r="60" spans="1:9" s="19" customFormat="1" ht="14.25">
      <c r="A60"/>
      <c r="B60"/>
      <c r="D60"/>
      <c r="E60"/>
      <c r="F60"/>
      <c r="G60"/>
      <c r="H60"/>
      <c r="I60"/>
    </row>
    <row r="61" spans="1:9" s="19" customFormat="1" ht="14.25">
      <c r="A61"/>
      <c r="B61"/>
      <c r="C61" s="4"/>
      <c r="D61"/>
      <c r="E61"/>
      <c r="F61"/>
      <c r="G61"/>
      <c r="H61"/>
      <c r="I61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3" sqref="A3:I3"/>
    </sheetView>
  </sheetViews>
  <sheetFormatPr defaultColWidth="9.140625" defaultRowHeight="15"/>
  <cols>
    <col min="1" max="1" width="68.00390625" style="0" customWidth="1"/>
    <col min="2" max="2" width="16.00390625" style="0" customWidth="1"/>
    <col min="3" max="3" width="16.8515625" style="0" bestFit="1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4.25">
      <c r="A1" t="s">
        <v>0</v>
      </c>
    </row>
    <row r="2" ht="14.25">
      <c r="A2" t="s">
        <v>1</v>
      </c>
    </row>
    <row r="3" spans="1:9" ht="14.2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9" ht="14.25">
      <c r="A4" s="112" t="s">
        <v>113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3</v>
      </c>
      <c r="B5" s="112"/>
      <c r="C5" s="112"/>
      <c r="D5" s="112"/>
      <c r="E5" s="112"/>
      <c r="F5" s="112"/>
      <c r="G5" s="112"/>
      <c r="H5" s="112"/>
      <c r="I5" s="112"/>
    </row>
    <row r="7" ht="9" customHeight="1" thickBot="1"/>
    <row r="8" spans="1:9" ht="21" customHeight="1">
      <c r="A8" s="131" t="s">
        <v>4</v>
      </c>
      <c r="B8" s="134" t="s">
        <v>5</v>
      </c>
      <c r="C8" s="135"/>
      <c r="D8" s="131" t="s">
        <v>6</v>
      </c>
      <c r="E8" s="131" t="s">
        <v>11</v>
      </c>
      <c r="F8" s="131" t="s">
        <v>40</v>
      </c>
      <c r="G8" s="136" t="s">
        <v>12</v>
      </c>
      <c r="H8" s="121" t="s">
        <v>7</v>
      </c>
      <c r="I8" s="1" t="s">
        <v>8</v>
      </c>
    </row>
    <row r="9" spans="1:9" ht="31.5" customHeight="1">
      <c r="A9" s="132"/>
      <c r="B9" s="70" t="s">
        <v>9</v>
      </c>
      <c r="C9" s="71" t="s">
        <v>10</v>
      </c>
      <c r="D9" s="132"/>
      <c r="E9" s="132"/>
      <c r="F9" s="132"/>
      <c r="G9" s="137"/>
      <c r="H9" s="122"/>
      <c r="I9" s="72"/>
    </row>
    <row r="10" spans="1:9" ht="20.25" customHeight="1">
      <c r="A10" s="132"/>
      <c r="B10" s="149">
        <v>0.3</v>
      </c>
      <c r="C10" s="150">
        <v>0.7</v>
      </c>
      <c r="D10" s="132"/>
      <c r="E10" s="132"/>
      <c r="F10" s="132"/>
      <c r="G10" s="137"/>
      <c r="H10" s="75" t="s">
        <v>13</v>
      </c>
      <c r="I10" s="76"/>
    </row>
    <row r="11" spans="1:9" ht="15.75">
      <c r="A11" s="151" t="s">
        <v>14</v>
      </c>
      <c r="B11" s="80"/>
      <c r="C11" s="152"/>
      <c r="D11" s="152"/>
      <c r="E11" s="152"/>
      <c r="F11" s="152"/>
      <c r="G11" s="152"/>
      <c r="H11" s="79"/>
      <c r="I11" s="80"/>
    </row>
    <row r="12" spans="1:9" s="95" customFormat="1" ht="15.75">
      <c r="A12" s="80" t="s">
        <v>68</v>
      </c>
      <c r="B12" s="147">
        <v>79231385.7</v>
      </c>
      <c r="C12" s="100">
        <v>184873233.29999998</v>
      </c>
      <c r="D12" s="100"/>
      <c r="E12" s="100"/>
      <c r="F12" s="100"/>
      <c r="G12" s="100">
        <v>264104619</v>
      </c>
      <c r="H12" s="82"/>
      <c r="I12" s="80"/>
    </row>
    <row r="13" spans="1:9" ht="15.75">
      <c r="A13" s="80" t="s">
        <v>95</v>
      </c>
      <c r="B13" s="147"/>
      <c r="C13" s="153">
        <v>2489293.79</v>
      </c>
      <c r="D13" s="100"/>
      <c r="E13" s="100"/>
      <c r="F13" s="100"/>
      <c r="G13" s="100">
        <v>2489293.79</v>
      </c>
      <c r="H13" s="82"/>
      <c r="I13" s="80"/>
    </row>
    <row r="14" spans="1:9" ht="15.75">
      <c r="A14" s="80" t="s">
        <v>17</v>
      </c>
      <c r="B14" s="80"/>
      <c r="C14" s="154">
        <v>16473562</v>
      </c>
      <c r="D14" s="100"/>
      <c r="E14" s="100"/>
      <c r="F14" s="100"/>
      <c r="G14" s="155">
        <v>16473562</v>
      </c>
      <c r="H14" s="82"/>
      <c r="I14" s="80"/>
    </row>
    <row r="15" spans="1:9" ht="15.75">
      <c r="A15" s="80" t="s">
        <v>18</v>
      </c>
      <c r="B15" s="80"/>
      <c r="C15" s="154"/>
      <c r="D15" s="100"/>
      <c r="E15" s="100"/>
      <c r="F15" s="100"/>
      <c r="G15" s="155">
        <v>0</v>
      </c>
      <c r="H15" s="82"/>
      <c r="I15" s="80"/>
    </row>
    <row r="16" spans="1:9" ht="15.75">
      <c r="A16" s="80" t="s">
        <v>114</v>
      </c>
      <c r="B16" s="80"/>
      <c r="C16" s="154"/>
      <c r="D16" s="100"/>
      <c r="E16" s="100"/>
      <c r="F16" s="100"/>
      <c r="G16" s="155">
        <v>0</v>
      </c>
      <c r="H16" s="82"/>
      <c r="I16" s="80"/>
    </row>
    <row r="17" spans="1:9" ht="15.75">
      <c r="A17" s="80" t="s">
        <v>21</v>
      </c>
      <c r="B17" s="148"/>
      <c r="C17" s="100"/>
      <c r="D17" s="100"/>
      <c r="E17" s="100"/>
      <c r="F17" s="100"/>
      <c r="G17" s="100"/>
      <c r="H17" s="82"/>
      <c r="I17" s="80"/>
    </row>
    <row r="18" spans="1:9" ht="15.75">
      <c r="A18" s="80" t="s">
        <v>22</v>
      </c>
      <c r="B18" s="148"/>
      <c r="C18" s="100"/>
      <c r="D18" s="100"/>
      <c r="E18" s="100"/>
      <c r="F18" s="100"/>
      <c r="G18" s="100"/>
      <c r="H18" s="82"/>
      <c r="I18" s="80"/>
    </row>
    <row r="19" spans="1:9" s="16" customFormat="1" ht="15.75">
      <c r="A19" s="151" t="s">
        <v>23</v>
      </c>
      <c r="B19" s="86">
        <v>79231385.7</v>
      </c>
      <c r="C19" s="101">
        <v>203836089.08999997</v>
      </c>
      <c r="D19" s="100"/>
      <c r="E19" s="100"/>
      <c r="F19" s="100"/>
      <c r="G19" s="100">
        <v>283067474.78999996</v>
      </c>
      <c r="H19" s="82"/>
      <c r="I19" s="80"/>
    </row>
    <row r="20" spans="1:9" ht="15.75">
      <c r="A20" s="151" t="s">
        <v>24</v>
      </c>
      <c r="B20" s="148"/>
      <c r="C20" s="100"/>
      <c r="D20" s="100"/>
      <c r="E20" s="100"/>
      <c r="F20" s="100"/>
      <c r="G20" s="100"/>
      <c r="H20" s="82"/>
      <c r="I20" s="80"/>
    </row>
    <row r="21" spans="1:9" ht="15.75">
      <c r="A21" s="80" t="s">
        <v>25</v>
      </c>
      <c r="B21" s="148"/>
      <c r="C21" s="100">
        <v>0</v>
      </c>
      <c r="D21" s="100"/>
      <c r="E21" s="100"/>
      <c r="F21" s="100"/>
      <c r="G21" s="100"/>
      <c r="H21" s="82"/>
      <c r="I21" s="80"/>
    </row>
    <row r="22" spans="1:9" ht="15.75">
      <c r="A22" s="80" t="s">
        <v>26</v>
      </c>
      <c r="B22" s="148"/>
      <c r="C22" s="100">
        <v>0</v>
      </c>
      <c r="D22" s="100"/>
      <c r="E22" s="100"/>
      <c r="F22" s="100"/>
      <c r="G22" s="100"/>
      <c r="H22" s="82"/>
      <c r="I22" s="80"/>
    </row>
    <row r="23" spans="1:9" ht="15.75">
      <c r="A23" s="80" t="s">
        <v>27</v>
      </c>
      <c r="B23" s="148"/>
      <c r="C23" s="100">
        <v>0</v>
      </c>
      <c r="D23" s="100"/>
      <c r="E23" s="100"/>
      <c r="F23" s="100"/>
      <c r="G23" s="100"/>
      <c r="H23" s="82"/>
      <c r="I23" s="80"/>
    </row>
    <row r="24" spans="1:9" ht="15.75">
      <c r="A24" s="80" t="s">
        <v>45</v>
      </c>
      <c r="B24" s="148"/>
      <c r="C24" s="100">
        <v>0</v>
      </c>
      <c r="D24" s="100"/>
      <c r="E24" s="100"/>
      <c r="F24" s="100"/>
      <c r="G24" s="100"/>
      <c r="H24" s="82"/>
      <c r="I24" s="80"/>
    </row>
    <row r="25" spans="1:9" ht="15.75">
      <c r="A25" s="80" t="s">
        <v>97</v>
      </c>
      <c r="B25" s="148"/>
      <c r="C25" s="100">
        <v>0</v>
      </c>
      <c r="D25" s="100"/>
      <c r="E25" s="100"/>
      <c r="F25" s="100"/>
      <c r="G25" s="100"/>
      <c r="H25" s="82"/>
      <c r="I25" s="80"/>
    </row>
    <row r="26" spans="1:9" ht="15.75">
      <c r="A26" s="80" t="s">
        <v>98</v>
      </c>
      <c r="B26" s="148"/>
      <c r="C26" s="100">
        <v>0</v>
      </c>
      <c r="D26" s="100"/>
      <c r="E26" s="100"/>
      <c r="F26" s="100"/>
      <c r="G26" s="100"/>
      <c r="H26" s="82"/>
      <c r="I26" s="80"/>
    </row>
    <row r="27" spans="1:9" ht="15.75">
      <c r="A27" s="80" t="s">
        <v>104</v>
      </c>
      <c r="B27" s="148"/>
      <c r="C27" s="100">
        <v>0</v>
      </c>
      <c r="D27" s="100"/>
      <c r="E27" s="100"/>
      <c r="F27" s="100"/>
      <c r="G27" s="100"/>
      <c r="H27" s="82"/>
      <c r="I27" s="80"/>
    </row>
    <row r="28" spans="1:9" ht="15.75">
      <c r="A28" s="80" t="s">
        <v>99</v>
      </c>
      <c r="B28" s="148"/>
      <c r="C28" s="100">
        <v>0</v>
      </c>
      <c r="D28" s="100"/>
      <c r="E28" s="100"/>
      <c r="F28" s="100"/>
      <c r="G28" s="100"/>
      <c r="H28" s="82"/>
      <c r="I28" s="80"/>
    </row>
    <row r="29" spans="1:9" ht="15.75">
      <c r="A29" s="80" t="s">
        <v>100</v>
      </c>
      <c r="B29" s="148"/>
      <c r="C29" s="100">
        <v>0</v>
      </c>
      <c r="D29" s="100"/>
      <c r="E29" s="100"/>
      <c r="F29" s="100"/>
      <c r="G29" s="100"/>
      <c r="H29" s="82"/>
      <c r="I29" s="80"/>
    </row>
    <row r="30" spans="1:9" ht="15.75">
      <c r="A30" s="80" t="s">
        <v>81</v>
      </c>
      <c r="B30" s="148"/>
      <c r="C30" s="100">
        <v>0</v>
      </c>
      <c r="D30" s="100" t="s">
        <v>115</v>
      </c>
      <c r="E30" s="100"/>
      <c r="F30" s="100"/>
      <c r="G30" s="100"/>
      <c r="H30" s="82"/>
      <c r="I30" s="80"/>
    </row>
    <row r="31" spans="1:9" ht="15.75">
      <c r="A31" s="80" t="s">
        <v>101</v>
      </c>
      <c r="B31" s="148"/>
      <c r="C31" s="100">
        <v>7500.030000000001</v>
      </c>
      <c r="D31" s="100"/>
      <c r="E31" s="100"/>
      <c r="F31" s="100"/>
      <c r="G31" s="100"/>
      <c r="H31" s="82"/>
      <c r="I31" s="80"/>
    </row>
    <row r="32" spans="1:9" ht="15.75">
      <c r="A32" s="80" t="s">
        <v>90</v>
      </c>
      <c r="B32" s="148"/>
      <c r="C32" s="100">
        <v>0</v>
      </c>
      <c r="D32" s="100"/>
      <c r="E32" s="100"/>
      <c r="F32" s="100"/>
      <c r="G32" s="100"/>
      <c r="H32" s="82"/>
      <c r="I32" s="80"/>
    </row>
    <row r="33" spans="1:9" ht="15.75">
      <c r="A33" s="80" t="s">
        <v>91</v>
      </c>
      <c r="B33" s="148"/>
      <c r="C33" s="100">
        <v>0</v>
      </c>
      <c r="D33" s="100"/>
      <c r="E33" s="100"/>
      <c r="F33" s="100"/>
      <c r="G33" s="100"/>
      <c r="H33" s="82"/>
      <c r="I33" s="80"/>
    </row>
    <row r="34" spans="1:9" ht="15.75">
      <c r="A34" s="80" t="s">
        <v>102</v>
      </c>
      <c r="B34" s="148"/>
      <c r="C34" s="100">
        <v>0</v>
      </c>
      <c r="D34" s="100"/>
      <c r="E34" s="100"/>
      <c r="F34" s="100"/>
      <c r="G34" s="100"/>
      <c r="H34" s="82"/>
      <c r="I34" s="80"/>
    </row>
    <row r="35" spans="1:9" ht="15.75">
      <c r="A35" s="80" t="s">
        <v>103</v>
      </c>
      <c r="B35" s="148"/>
      <c r="C35" s="100">
        <v>0</v>
      </c>
      <c r="D35" s="100"/>
      <c r="E35" s="100"/>
      <c r="F35" s="100"/>
      <c r="G35" s="100"/>
      <c r="H35" s="82"/>
      <c r="I35" s="80"/>
    </row>
    <row r="36" spans="1:9" ht="15.75">
      <c r="A36" s="80" t="s">
        <v>105</v>
      </c>
      <c r="B36" s="148"/>
      <c r="C36" s="100">
        <v>0</v>
      </c>
      <c r="D36" s="100"/>
      <c r="E36" s="100"/>
      <c r="F36" s="100"/>
      <c r="G36" s="100"/>
      <c r="H36" s="82"/>
      <c r="I36" s="80"/>
    </row>
    <row r="37" spans="1:9" ht="15.75">
      <c r="A37" s="80" t="s">
        <v>106</v>
      </c>
      <c r="B37" s="148"/>
      <c r="C37" s="100">
        <v>0</v>
      </c>
      <c r="D37" s="100"/>
      <c r="E37" s="100"/>
      <c r="F37" s="100"/>
      <c r="G37" s="100"/>
      <c r="H37" s="82"/>
      <c r="I37" s="80"/>
    </row>
    <row r="38" spans="1:9" ht="15.75">
      <c r="A38" s="80" t="s">
        <v>107</v>
      </c>
      <c r="B38" s="148"/>
      <c r="C38" s="100">
        <v>0</v>
      </c>
      <c r="D38" s="100"/>
      <c r="E38" s="100"/>
      <c r="F38" s="100"/>
      <c r="G38" s="100"/>
      <c r="H38" s="82"/>
      <c r="I38" s="80"/>
    </row>
    <row r="39" spans="1:9" ht="15.75">
      <c r="A39" s="80" t="s">
        <v>108</v>
      </c>
      <c r="B39" s="148"/>
      <c r="C39" s="100">
        <v>0</v>
      </c>
      <c r="D39" s="100"/>
      <c r="E39" s="100"/>
      <c r="F39" s="100"/>
      <c r="G39" s="100"/>
      <c r="H39" s="82"/>
      <c r="I39" s="80"/>
    </row>
    <row r="40" spans="1:9" ht="15.75">
      <c r="A40" s="80" t="s">
        <v>109</v>
      </c>
      <c r="B40" s="148"/>
      <c r="C40" s="100">
        <v>0</v>
      </c>
      <c r="D40" s="100"/>
      <c r="E40" s="100"/>
      <c r="F40" s="100"/>
      <c r="G40" s="100"/>
      <c r="H40" s="82"/>
      <c r="I40" s="80"/>
    </row>
    <row r="41" spans="1:9" ht="15.75">
      <c r="A41" s="80" t="s">
        <v>116</v>
      </c>
      <c r="B41" s="148"/>
      <c r="C41" s="100">
        <v>903525</v>
      </c>
      <c r="D41" s="100"/>
      <c r="E41" s="100"/>
      <c r="F41" s="100"/>
      <c r="G41" s="100"/>
      <c r="H41" s="82"/>
      <c r="I41" s="80"/>
    </row>
    <row r="42" spans="1:9" ht="15.75">
      <c r="A42" s="80" t="s">
        <v>117</v>
      </c>
      <c r="B42" s="148"/>
      <c r="C42" s="100">
        <v>50000</v>
      </c>
      <c r="D42" s="100"/>
      <c r="E42" s="100"/>
      <c r="F42" s="100"/>
      <c r="G42" s="100"/>
      <c r="H42" s="82"/>
      <c r="I42" s="80"/>
    </row>
    <row r="43" spans="1:9" ht="15.75">
      <c r="A43" s="80" t="s">
        <v>118</v>
      </c>
      <c r="B43" s="148"/>
      <c r="C43" s="100">
        <v>0</v>
      </c>
      <c r="D43" s="100"/>
      <c r="E43" s="100"/>
      <c r="F43" s="100"/>
      <c r="G43" s="100"/>
      <c r="H43" s="82"/>
      <c r="I43" s="80"/>
    </row>
    <row r="44" spans="1:9" ht="15.75">
      <c r="A44" s="80" t="s">
        <v>32</v>
      </c>
      <c r="B44" s="148"/>
      <c r="C44" s="100">
        <v>0</v>
      </c>
      <c r="D44" s="100"/>
      <c r="E44" s="100"/>
      <c r="F44" s="100"/>
      <c r="G44" s="100"/>
      <c r="H44" s="82"/>
      <c r="I44" s="80"/>
    </row>
    <row r="45" spans="1:9" ht="29.25">
      <c r="A45" s="156" t="s">
        <v>119</v>
      </c>
      <c r="B45" s="148"/>
      <c r="C45" s="100">
        <v>9889500</v>
      </c>
      <c r="D45" s="100"/>
      <c r="E45" s="100"/>
      <c r="F45" s="100"/>
      <c r="G45" s="100"/>
      <c r="H45" s="82"/>
      <c r="I45" s="80"/>
    </row>
    <row r="46" spans="1:9" ht="15.75">
      <c r="A46" s="156" t="s">
        <v>120</v>
      </c>
      <c r="B46" s="148"/>
      <c r="C46" s="100">
        <v>5000000</v>
      </c>
      <c r="D46" s="100"/>
      <c r="E46" s="100"/>
      <c r="F46" s="100"/>
      <c r="G46" s="100"/>
      <c r="H46" s="82"/>
      <c r="I46" s="80"/>
    </row>
    <row r="47" spans="1:9" ht="15.75">
      <c r="A47" s="156" t="s">
        <v>121</v>
      </c>
      <c r="B47" s="148"/>
      <c r="C47" s="101">
        <v>4000000</v>
      </c>
      <c r="D47" s="100"/>
      <c r="E47" s="100"/>
      <c r="F47" s="100"/>
      <c r="G47" s="101"/>
      <c r="H47" s="82"/>
      <c r="I47" s="80"/>
    </row>
    <row r="48" spans="1:9" ht="15.75">
      <c r="A48" s="80" t="s">
        <v>33</v>
      </c>
      <c r="B48" s="148"/>
      <c r="C48" s="101">
        <v>0</v>
      </c>
      <c r="D48" s="100"/>
      <c r="E48" s="100"/>
      <c r="F48" s="100"/>
      <c r="G48" s="101"/>
      <c r="H48" s="82"/>
      <c r="I48" s="80"/>
    </row>
    <row r="49" spans="1:9" ht="15.75">
      <c r="A49" s="80" t="s">
        <v>110</v>
      </c>
      <c r="B49" s="148"/>
      <c r="C49" s="101">
        <v>0</v>
      </c>
      <c r="D49" s="100"/>
      <c r="E49" s="100"/>
      <c r="F49" s="100"/>
      <c r="G49" s="101"/>
      <c r="H49" s="99"/>
      <c r="I49" s="96"/>
    </row>
    <row r="50" spans="1:9" ht="15.75">
      <c r="A50" s="151" t="s">
        <v>35</v>
      </c>
      <c r="B50" s="86">
        <v>0</v>
      </c>
      <c r="C50" s="101">
        <v>19850525.03</v>
      </c>
      <c r="D50" s="100"/>
      <c r="E50" s="100"/>
      <c r="F50" s="100"/>
      <c r="G50" s="101"/>
      <c r="H50" s="99"/>
      <c r="I50" s="96"/>
    </row>
    <row r="51" spans="1:9" ht="15.75">
      <c r="A51" s="151" t="s">
        <v>36</v>
      </c>
      <c r="B51" s="86">
        <v>79231385.7</v>
      </c>
      <c r="C51" s="101">
        <v>183985564.05999997</v>
      </c>
      <c r="D51" s="100"/>
      <c r="E51" s="100"/>
      <c r="F51" s="100"/>
      <c r="G51" s="101">
        <v>283067474.78999996</v>
      </c>
      <c r="H51" s="99"/>
      <c r="I51" s="96"/>
    </row>
    <row r="52" spans="1:9" ht="15.75">
      <c r="A52" s="144"/>
      <c r="B52" s="145"/>
      <c r="C52" s="145"/>
      <c r="D52" s="146"/>
      <c r="E52" s="146"/>
      <c r="F52" s="146"/>
      <c r="G52" s="145"/>
      <c r="H52" s="99"/>
      <c r="I52" s="96"/>
    </row>
    <row r="53" spans="1:9" s="95" customFormat="1" ht="14.25">
      <c r="A53" s="97" t="s">
        <v>96</v>
      </c>
      <c r="B53" s="98"/>
      <c r="C53" s="98"/>
      <c r="D53" s="99"/>
      <c r="E53" s="99"/>
      <c r="F53" s="99"/>
      <c r="G53" s="98"/>
      <c r="H53" s="99"/>
      <c r="I53" s="96"/>
    </row>
    <row r="54" spans="1:7" s="95" customFormat="1" ht="14.25">
      <c r="A54" s="97"/>
      <c r="D54" s="97"/>
      <c r="E54" s="97"/>
      <c r="F54" s="97"/>
      <c r="G54" s="97"/>
    </row>
    <row r="55" spans="4:7" s="95" customFormat="1" ht="14.25">
      <c r="D55" s="97"/>
      <c r="E55" s="97"/>
      <c r="F55" s="97"/>
      <c r="G55" s="97"/>
    </row>
    <row r="56" spans="1:7" s="95" customFormat="1" ht="14.25">
      <c r="A56" s="23" t="s">
        <v>111</v>
      </c>
      <c r="C56" s="97"/>
      <c r="D56" s="97"/>
      <c r="E56" s="97"/>
      <c r="F56" s="97"/>
      <c r="G56" s="97"/>
    </row>
    <row r="57" spans="1:7" s="95" customFormat="1" ht="14.25">
      <c r="A57" s="23" t="s">
        <v>112</v>
      </c>
      <c r="C57" s="97"/>
      <c r="D57" s="97"/>
      <c r="E57" s="97"/>
      <c r="F57" s="97"/>
      <c r="G57" s="97"/>
    </row>
    <row r="58" spans="1:7" s="95" customFormat="1" ht="15">
      <c r="A58" s="23"/>
      <c r="C58" s="97"/>
      <c r="D58" s="97"/>
      <c r="E58" s="97"/>
      <c r="F58" s="97"/>
      <c r="G58" s="97"/>
    </row>
    <row r="59" ht="14.25" customHeight="1">
      <c r="A59" s="23"/>
    </row>
    <row r="60" spans="2:9" ht="15" customHeight="1">
      <c r="B60" s="22"/>
      <c r="C60" s="22"/>
      <c r="F60" s="123" t="s">
        <v>70</v>
      </c>
      <c r="G60" s="123"/>
      <c r="H60" s="26"/>
      <c r="I60" s="26"/>
    </row>
    <row r="61" spans="2:9" ht="15" customHeight="1">
      <c r="B61" s="102"/>
      <c r="C61" s="102"/>
      <c r="F61" s="124" t="s">
        <v>94</v>
      </c>
      <c r="G61" s="124"/>
      <c r="H61" s="27"/>
      <c r="I61" s="27"/>
    </row>
    <row r="62" spans="2:9" ht="15" customHeight="1">
      <c r="B62" s="102"/>
      <c r="C62" s="102"/>
      <c r="F62" s="103"/>
      <c r="G62" s="103"/>
      <c r="H62" s="27"/>
      <c r="I62" s="27"/>
    </row>
    <row r="63" spans="1:9" s="19" customFormat="1" ht="14.25">
      <c r="A63"/>
      <c r="B63"/>
      <c r="C63"/>
      <c r="D63"/>
      <c r="E63"/>
      <c r="F63"/>
      <c r="G63"/>
      <c r="H63"/>
      <c r="I63"/>
    </row>
    <row r="65" spans="1:9" s="19" customFormat="1" ht="14.25">
      <c r="A65"/>
      <c r="B65"/>
      <c r="D65"/>
      <c r="E65"/>
      <c r="F65"/>
      <c r="G65"/>
      <c r="H65"/>
      <c r="I65"/>
    </row>
    <row r="66" spans="1:9" s="19" customFormat="1" ht="14.25">
      <c r="A66"/>
      <c r="B66"/>
      <c r="C66" s="4"/>
      <c r="D66"/>
      <c r="E66"/>
      <c r="F66"/>
      <c r="G66"/>
      <c r="H66"/>
      <c r="I66"/>
    </row>
  </sheetData>
  <sheetProtection/>
  <mergeCells count="16">
    <mergeCell ref="C14:C16"/>
    <mergeCell ref="F62:G62"/>
    <mergeCell ref="F60:G60"/>
    <mergeCell ref="B61:C61"/>
    <mergeCell ref="F61:G61"/>
    <mergeCell ref="B62:C62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4.25">
      <c r="C4" s="143" t="s">
        <v>60</v>
      </c>
      <c r="D4" s="143"/>
      <c r="E4" s="143"/>
      <c r="F4" s="143"/>
      <c r="G4" s="143"/>
      <c r="H4" s="63" t="s">
        <v>61</v>
      </c>
    </row>
    <row r="5" spans="3:6" ht="14.25">
      <c r="C5" s="62" t="s">
        <v>55</v>
      </c>
      <c r="D5" s="62" t="s">
        <v>57</v>
      </c>
      <c r="E5" s="62" t="s">
        <v>58</v>
      </c>
      <c r="F5" s="62" t="s">
        <v>65</v>
      </c>
    </row>
    <row r="6" ht="14.25">
      <c r="B6" s="61" t="s">
        <v>52</v>
      </c>
    </row>
    <row r="7" ht="14.25">
      <c r="B7" s="61" t="s">
        <v>67</v>
      </c>
    </row>
    <row r="8" spans="2:6" ht="14.25">
      <c r="B8" s="61" t="s">
        <v>53</v>
      </c>
      <c r="C8" s="62">
        <v>8097.56</v>
      </c>
      <c r="E8" s="62">
        <v>20337.92</v>
      </c>
      <c r="F8" s="62">
        <v>14360</v>
      </c>
    </row>
    <row r="9" spans="2:3" ht="14.25">
      <c r="B9" s="61" t="s">
        <v>54</v>
      </c>
      <c r="C9" s="62">
        <v>4059.98</v>
      </c>
    </row>
    <row r="10" spans="2:9" ht="14.2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4.2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44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L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55"/>
    </row>
    <row r="18" spans="1:11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55"/>
    </row>
    <row r="19" spans="1:9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4.2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4.2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4.2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4.25">
      <c r="A35" s="20"/>
      <c r="B35" s="21"/>
      <c r="C35" s="21"/>
      <c r="D35" s="7"/>
      <c r="E35" s="7"/>
      <c r="F35" s="7"/>
      <c r="G35" s="21"/>
      <c r="H35" s="7"/>
      <c r="I35" s="22"/>
    </row>
    <row r="36" spans="1:9" ht="14.25">
      <c r="A36" s="23"/>
      <c r="B36" s="21"/>
      <c r="C36" s="21"/>
      <c r="D36" s="7"/>
      <c r="E36" s="7"/>
      <c r="F36" s="7"/>
      <c r="G36" s="21"/>
      <c r="H36" s="7"/>
      <c r="I36" s="22"/>
    </row>
    <row r="38" spans="3:7" ht="14.25">
      <c r="C38" s="24" t="s">
        <v>37</v>
      </c>
      <c r="D38" s="24"/>
      <c r="E38" s="24"/>
      <c r="F38" s="24"/>
      <c r="G38" s="24"/>
    </row>
    <row r="39" spans="3:11" ht="14.2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1" t="s">
        <v>41</v>
      </c>
      <c r="G44" s="111"/>
      <c r="H44" s="26"/>
      <c r="I44" s="26"/>
      <c r="J44" s="26"/>
      <c r="K44" s="4"/>
    </row>
    <row r="45" spans="2:11" ht="15" customHeight="1">
      <c r="B45" s="102"/>
      <c r="C45" s="102"/>
      <c r="F45" s="103" t="s">
        <v>42</v>
      </c>
      <c r="G45" s="103"/>
      <c r="H45" s="27"/>
      <c r="I45" s="27"/>
      <c r="J45" s="27"/>
      <c r="K45" s="19"/>
    </row>
    <row r="46" spans="2:11" ht="15" customHeight="1">
      <c r="B46" s="102"/>
      <c r="C46" s="102"/>
      <c r="F46" s="103" t="s">
        <v>43</v>
      </c>
      <c r="G46" s="103"/>
      <c r="H46" s="27"/>
      <c r="I46" s="27"/>
      <c r="J46" s="27"/>
      <c r="K46" s="4"/>
    </row>
    <row r="47" ht="14.25">
      <c r="K47" s="19"/>
    </row>
    <row r="49" ht="14.25">
      <c r="C49" s="19"/>
    </row>
    <row r="50" ht="14.2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48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12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4.2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4.25">
      <c r="A37" s="20"/>
      <c r="B37" s="21"/>
      <c r="C37" s="21"/>
      <c r="D37" s="7"/>
      <c r="E37" s="7"/>
      <c r="F37" s="7"/>
      <c r="G37" s="21"/>
      <c r="H37" s="7"/>
      <c r="I37" s="22"/>
    </row>
    <row r="38" spans="1:9" ht="14.25">
      <c r="A38" s="23"/>
      <c r="B38" s="21"/>
      <c r="C38" s="21"/>
      <c r="D38" s="7"/>
      <c r="E38" s="7"/>
      <c r="F38" s="7"/>
      <c r="G38" s="21"/>
      <c r="H38" s="7"/>
      <c r="I38" s="22"/>
    </row>
    <row r="40" spans="3:7" ht="14.25">
      <c r="C40" s="24" t="s">
        <v>37</v>
      </c>
      <c r="D40" s="24"/>
      <c r="E40" s="24"/>
      <c r="F40" s="24"/>
      <c r="G40" s="24"/>
    </row>
    <row r="41" spans="3:11" ht="14.2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1" t="s">
        <v>41</v>
      </c>
      <c r="G46" s="111"/>
      <c r="H46" s="26"/>
      <c r="I46" s="26"/>
      <c r="J46" s="26"/>
      <c r="K46" s="4"/>
    </row>
    <row r="47" spans="2:11" ht="15" customHeight="1">
      <c r="B47" s="102"/>
      <c r="C47" s="102"/>
      <c r="F47" s="103" t="s">
        <v>42</v>
      </c>
      <c r="G47" s="103"/>
      <c r="H47" s="27"/>
      <c r="I47" s="27"/>
      <c r="J47" s="27"/>
      <c r="K47" s="19"/>
    </row>
    <row r="48" spans="2:11" ht="15" customHeight="1">
      <c r="B48" s="102"/>
      <c r="C48" s="102"/>
      <c r="F48" s="103" t="s">
        <v>43</v>
      </c>
      <c r="G48" s="103"/>
      <c r="H48" s="27"/>
      <c r="I48" s="27"/>
      <c r="J48" s="27"/>
      <c r="K48" s="4"/>
    </row>
    <row r="49" ht="14.25">
      <c r="K49" s="19"/>
    </row>
    <row r="51" ht="14.25">
      <c r="C51" s="19"/>
    </row>
    <row r="52" ht="14.25">
      <c r="C52" s="4"/>
    </row>
  </sheetData>
  <sheetProtection/>
  <mergeCells count="19"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51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57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4.2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4.2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4.2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4.25">
      <c r="A37" s="20"/>
      <c r="B37" s="21"/>
      <c r="C37" s="21"/>
      <c r="D37" s="7"/>
      <c r="E37" s="7"/>
      <c r="F37" s="7"/>
      <c r="G37" s="21"/>
      <c r="H37" s="7"/>
      <c r="I37" s="22"/>
    </row>
    <row r="38" spans="1:9" ht="14.2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4.25">
      <c r="C40" s="24" t="s">
        <v>37</v>
      </c>
      <c r="D40" s="24"/>
      <c r="E40" s="24"/>
      <c r="F40" s="24"/>
      <c r="G40" s="24"/>
    </row>
    <row r="41" spans="3:11" ht="14.2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3" t="str">
        <f>+K46</f>
        <v>CHARLITO B. PADUL</v>
      </c>
      <c r="G46" s="111"/>
      <c r="H46" s="26"/>
      <c r="I46" s="26"/>
      <c r="J46" s="26"/>
      <c r="K46" s="4" t="s">
        <v>70</v>
      </c>
    </row>
    <row r="47" spans="2:11" ht="15" customHeight="1">
      <c r="B47" s="102"/>
      <c r="C47" s="102"/>
      <c r="F47" s="124" t="str">
        <f>+K47</f>
        <v>Asisstant City Budget Officer</v>
      </c>
      <c r="G47" s="103"/>
      <c r="H47" s="27"/>
      <c r="I47" s="27"/>
      <c r="J47" s="27"/>
      <c r="K47" s="19" t="s">
        <v>71</v>
      </c>
    </row>
    <row r="48" spans="2:11" ht="15" customHeight="1">
      <c r="B48" s="102"/>
      <c r="C48" s="102"/>
      <c r="F48" s="103" t="s">
        <v>43</v>
      </c>
      <c r="G48" s="103"/>
      <c r="H48" s="27"/>
      <c r="I48" s="27"/>
      <c r="J48" s="27"/>
      <c r="K48" s="4"/>
    </row>
    <row r="49" ht="14.25">
      <c r="K49" s="19"/>
    </row>
    <row r="51" ht="14.25">
      <c r="C51" s="19"/>
    </row>
    <row r="52" ht="14.25">
      <c r="C52" s="4"/>
    </row>
  </sheetData>
  <sheetProtection/>
  <mergeCells count="19"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62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58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4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4.25">
      <c r="A39" s="20"/>
      <c r="B39" s="21"/>
      <c r="C39" s="21"/>
      <c r="D39" s="7"/>
      <c r="E39" s="7"/>
      <c r="F39" s="7"/>
      <c r="G39" s="21"/>
      <c r="H39" s="7"/>
      <c r="I39" s="22"/>
    </row>
    <row r="40" spans="1:9" ht="14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4.25">
      <c r="C42" s="24" t="s">
        <v>37</v>
      </c>
      <c r="D42" s="24"/>
      <c r="E42" s="24"/>
      <c r="F42" s="24"/>
      <c r="G42" s="24"/>
    </row>
    <row r="43" spans="3:11" ht="14.2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3" t="str">
        <f>+K48</f>
        <v>CHARLITO B. PADUL</v>
      </c>
      <c r="G48" s="111"/>
      <c r="H48" s="26"/>
      <c r="I48" s="26"/>
      <c r="J48" s="26"/>
      <c r="K48" s="4" t="s">
        <v>70</v>
      </c>
    </row>
    <row r="49" spans="2:11" ht="15" customHeight="1">
      <c r="B49" s="102"/>
      <c r="C49" s="102"/>
      <c r="F49" s="124" t="str">
        <f>+K49</f>
        <v>Asisstant City Budget Officer</v>
      </c>
      <c r="G49" s="103"/>
      <c r="H49" s="27"/>
      <c r="I49" s="27"/>
      <c r="J49" s="27"/>
      <c r="K49" s="19" t="s">
        <v>71</v>
      </c>
    </row>
    <row r="50" spans="2:11" ht="15" customHeight="1">
      <c r="B50" s="102"/>
      <c r="C50" s="102"/>
      <c r="F50" s="103" t="s">
        <v>43</v>
      </c>
      <c r="G50" s="103"/>
      <c r="H50" s="27"/>
      <c r="I50" s="27"/>
      <c r="J50" s="27"/>
      <c r="K50" s="4"/>
    </row>
    <row r="51" spans="1:14" s="19" customFormat="1" ht="14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4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4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72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58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4.2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4.2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4.25">
      <c r="A39" s="20"/>
      <c r="B39" s="21"/>
      <c r="C39" s="21"/>
      <c r="D39" s="7"/>
      <c r="E39" s="7"/>
      <c r="F39" s="7"/>
      <c r="G39" s="21"/>
      <c r="H39" s="7"/>
      <c r="I39" s="22"/>
    </row>
    <row r="40" spans="1:9" ht="14.2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4.25">
      <c r="C42" s="24" t="s">
        <v>37</v>
      </c>
      <c r="D42" s="24"/>
      <c r="E42" s="24"/>
      <c r="F42" s="24"/>
      <c r="G42" s="24"/>
    </row>
    <row r="43" spans="3:11" ht="14.2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3" t="str">
        <f>+K48</f>
        <v>CHARLITO B. PADUL</v>
      </c>
      <c r="G48" s="111"/>
      <c r="H48" s="26"/>
      <c r="I48" s="26"/>
      <c r="J48" s="26"/>
      <c r="K48" s="4" t="s">
        <v>70</v>
      </c>
    </row>
    <row r="49" spans="2:11" ht="15" customHeight="1">
      <c r="B49" s="102"/>
      <c r="C49" s="102"/>
      <c r="F49" s="124" t="str">
        <f>+K49</f>
        <v>Asisstant City Budget Officer</v>
      </c>
      <c r="G49" s="103"/>
      <c r="H49" s="27"/>
      <c r="I49" s="27"/>
      <c r="J49" s="27"/>
      <c r="K49" s="19" t="s">
        <v>71</v>
      </c>
    </row>
    <row r="50" spans="2:11" ht="15" customHeight="1">
      <c r="B50" s="102"/>
      <c r="C50" s="102"/>
      <c r="F50" s="103" t="s">
        <v>43</v>
      </c>
      <c r="G50" s="103"/>
      <c r="H50" s="27"/>
      <c r="I50" s="27"/>
      <c r="J50" s="27"/>
      <c r="K50" s="4"/>
    </row>
    <row r="51" spans="1:14" s="19" customFormat="1" ht="14.2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4.2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4.2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73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60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4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4.2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4.2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4.2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4.25">
      <c r="A40" s="20"/>
      <c r="B40" s="21"/>
      <c r="C40" s="21"/>
      <c r="D40" s="7"/>
      <c r="E40" s="7"/>
      <c r="F40" s="7"/>
      <c r="G40" s="21"/>
      <c r="H40" s="7"/>
      <c r="I40" s="22"/>
    </row>
    <row r="41" spans="1:9" ht="14.2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4.25">
      <c r="C43" s="24" t="s">
        <v>37</v>
      </c>
      <c r="D43" s="24"/>
      <c r="E43" s="24"/>
      <c r="F43" s="24"/>
      <c r="G43" s="24"/>
    </row>
    <row r="44" spans="3:11" ht="14.2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3" t="str">
        <f>+K49</f>
        <v>CHARLITO B. PADUL</v>
      </c>
      <c r="G49" s="111"/>
      <c r="H49" s="26"/>
      <c r="I49" s="26"/>
      <c r="J49" s="26"/>
      <c r="K49" s="4" t="s">
        <v>70</v>
      </c>
    </row>
    <row r="50" spans="2:11" ht="15" customHeight="1">
      <c r="B50" s="102"/>
      <c r="C50" s="102"/>
      <c r="F50" s="124" t="str">
        <f>+K50</f>
        <v>Asisstant City Budget Officer</v>
      </c>
      <c r="G50" s="103"/>
      <c r="H50" s="27"/>
      <c r="I50" s="27"/>
      <c r="J50" s="27"/>
      <c r="K50" s="19" t="s">
        <v>71</v>
      </c>
    </row>
    <row r="51" spans="2:11" ht="15" customHeight="1">
      <c r="B51" s="102"/>
      <c r="C51" s="102"/>
      <c r="F51" s="103" t="s">
        <v>43</v>
      </c>
      <c r="G51" s="103"/>
      <c r="H51" s="27"/>
      <c r="I51" s="27"/>
      <c r="J51" s="27"/>
      <c r="K51" s="4"/>
    </row>
    <row r="52" spans="1:14" s="19" customFormat="1" ht="14.2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4.2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4.2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74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60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4.2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4.2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4.2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4.2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4.25">
      <c r="A36" s="127" t="s">
        <v>77</v>
      </c>
      <c r="B36" s="125"/>
      <c r="C36" s="125">
        <v>5870000</v>
      </c>
      <c r="D36" s="125"/>
      <c r="E36" s="125"/>
      <c r="F36" s="125"/>
      <c r="G36" s="125"/>
      <c r="H36" s="9"/>
      <c r="I36" s="5"/>
    </row>
    <row r="37" spans="1:9" ht="14.25">
      <c r="A37" s="128"/>
      <c r="B37" s="126"/>
      <c r="C37" s="126"/>
      <c r="D37" s="126"/>
      <c r="E37" s="126"/>
      <c r="F37" s="126"/>
      <c r="G37" s="126"/>
      <c r="H37" s="9"/>
      <c r="I37" s="5"/>
    </row>
    <row r="38" spans="1:9" ht="14.2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4.2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4.2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4.25">
      <c r="A42" s="20"/>
      <c r="B42" s="21"/>
      <c r="C42" s="21"/>
      <c r="D42" s="7"/>
      <c r="E42" s="7"/>
      <c r="F42" s="7"/>
      <c r="G42" s="21"/>
      <c r="H42" s="7"/>
      <c r="I42" s="22"/>
    </row>
    <row r="43" spans="1:9" ht="14.2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4.25">
      <c r="C45" s="24" t="s">
        <v>37</v>
      </c>
      <c r="D45" s="24"/>
      <c r="E45" s="24"/>
      <c r="F45" s="24"/>
      <c r="G45" s="24"/>
    </row>
    <row r="46" spans="3:11" ht="14.2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3" t="str">
        <f>+K51</f>
        <v>CHARLITO B. PADUL</v>
      </c>
      <c r="G51" s="111"/>
      <c r="H51" s="26"/>
      <c r="I51" s="26"/>
      <c r="J51" s="26"/>
      <c r="K51" s="4" t="s">
        <v>70</v>
      </c>
    </row>
    <row r="52" spans="2:11" ht="15" customHeight="1">
      <c r="B52" s="102"/>
      <c r="C52" s="102"/>
      <c r="F52" s="124" t="str">
        <f>+K52</f>
        <v>Asisstant City Budget Officer</v>
      </c>
      <c r="G52" s="103"/>
      <c r="H52" s="27"/>
      <c r="I52" s="27"/>
      <c r="J52" s="27"/>
      <c r="K52" s="19" t="s">
        <v>71</v>
      </c>
    </row>
    <row r="53" spans="2:11" ht="15" customHeight="1">
      <c r="B53" s="102"/>
      <c r="C53" s="102"/>
      <c r="F53" s="103" t="s">
        <v>43</v>
      </c>
      <c r="G53" s="103"/>
      <c r="H53" s="27"/>
      <c r="I53" s="27"/>
      <c r="J53" s="27"/>
      <c r="K53" s="4"/>
    </row>
    <row r="54" spans="1:14" s="19" customFormat="1" ht="14.2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4.2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4.2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4.25">
      <c r="A1" t="s">
        <v>0</v>
      </c>
    </row>
    <row r="2" ht="14.25">
      <c r="A2" t="s">
        <v>1</v>
      </c>
    </row>
    <row r="3" ht="10.5" customHeight="1"/>
    <row r="4" spans="1:9" ht="14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4.25">
      <c r="A5" s="112" t="s">
        <v>75</v>
      </c>
      <c r="B5" s="112"/>
      <c r="C5" s="112"/>
      <c r="D5" s="112"/>
      <c r="E5" s="112"/>
      <c r="F5" s="112"/>
      <c r="G5" s="112"/>
      <c r="H5" s="112"/>
      <c r="I5" s="112"/>
    </row>
    <row r="6" spans="1:9" ht="14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8" ht="9" customHeight="1" thickBot="1"/>
    <row r="9" spans="1:9" ht="21" customHeight="1">
      <c r="A9" s="113" t="s">
        <v>4</v>
      </c>
      <c r="B9" s="116" t="s">
        <v>5</v>
      </c>
      <c r="C9" s="117"/>
      <c r="D9" s="113" t="s">
        <v>6</v>
      </c>
      <c r="E9" s="113" t="s">
        <v>11</v>
      </c>
      <c r="F9" s="113" t="s">
        <v>40</v>
      </c>
      <c r="G9" s="118" t="s">
        <v>12</v>
      </c>
      <c r="H9" s="121" t="s">
        <v>7</v>
      </c>
      <c r="I9" s="1" t="s">
        <v>8</v>
      </c>
    </row>
    <row r="10" spans="1:9" ht="31.5" customHeight="1">
      <c r="A10" s="114"/>
      <c r="B10" s="51" t="s">
        <v>9</v>
      </c>
      <c r="C10" s="53" t="s">
        <v>10</v>
      </c>
      <c r="D10" s="114"/>
      <c r="E10" s="114"/>
      <c r="F10" s="114"/>
      <c r="G10" s="119"/>
      <c r="H10" s="122"/>
      <c r="I10" s="2"/>
    </row>
    <row r="11" spans="1:11" ht="20.25" customHeight="1" thickBot="1">
      <c r="A11" s="115"/>
      <c r="B11" s="52">
        <v>0.3</v>
      </c>
      <c r="C11" s="54">
        <v>0.7</v>
      </c>
      <c r="D11" s="115"/>
      <c r="E11" s="115"/>
      <c r="F11" s="115"/>
      <c r="G11" s="120"/>
      <c r="H11" s="28" t="s">
        <v>13</v>
      </c>
      <c r="I11" s="3"/>
      <c r="K11" s="4"/>
    </row>
    <row r="12" spans="1:11" ht="14.2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4.2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4.2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4"/>
      <c r="M14" s="19">
        <f>+K13*0.3</f>
        <v>39603054.3</v>
      </c>
    </row>
    <row r="15" spans="1:11" ht="14.25">
      <c r="A15" s="34" t="s">
        <v>17</v>
      </c>
      <c r="B15" s="105">
        <f>220000000+22552281</f>
        <v>242552281</v>
      </c>
      <c r="C15" s="105"/>
      <c r="D15" s="10"/>
      <c r="E15" s="11"/>
      <c r="F15" s="11"/>
      <c r="G15" s="108">
        <f t="shared" si="0"/>
        <v>242552281</v>
      </c>
      <c r="H15" s="9"/>
      <c r="I15" s="5"/>
      <c r="K15" s="104"/>
    </row>
    <row r="16" spans="1:11" ht="14.25">
      <c r="A16" s="34" t="s">
        <v>18</v>
      </c>
      <c r="B16" s="106"/>
      <c r="C16" s="106"/>
      <c r="D16" s="11"/>
      <c r="E16" s="11"/>
      <c r="F16" s="11"/>
      <c r="G16" s="109">
        <f t="shared" si="0"/>
        <v>0</v>
      </c>
      <c r="H16" s="9"/>
      <c r="I16" s="5"/>
      <c r="K16" s="104"/>
    </row>
    <row r="17" spans="1:11" ht="14.25">
      <c r="A17" s="34" t="s">
        <v>19</v>
      </c>
      <c r="B17" s="106"/>
      <c r="C17" s="106"/>
      <c r="D17" s="11"/>
      <c r="E17" s="11"/>
      <c r="F17" s="11"/>
      <c r="G17" s="109">
        <f t="shared" si="0"/>
        <v>0</v>
      </c>
      <c r="H17" s="9"/>
      <c r="I17" s="5"/>
      <c r="K17" s="60"/>
    </row>
    <row r="18" spans="1:14" ht="14.25">
      <c r="A18" s="35" t="s">
        <v>20</v>
      </c>
      <c r="B18" s="107"/>
      <c r="C18" s="107"/>
      <c r="D18" s="13"/>
      <c r="E18" s="13"/>
      <c r="F18" s="13"/>
      <c r="G18" s="110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4.2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4.2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4.2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4.2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4.2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4.2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4.2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4.2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4.2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4.2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4.2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4.2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4.2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4.2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4.2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4.2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4.2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4.2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4.25">
      <c r="A39" s="127" t="s">
        <v>82</v>
      </c>
      <c r="B39" s="125"/>
      <c r="C39" s="125">
        <v>5870000</v>
      </c>
      <c r="D39" s="125"/>
      <c r="E39" s="125"/>
      <c r="F39" s="125"/>
      <c r="G39" s="129"/>
      <c r="H39" s="9"/>
      <c r="I39" s="5"/>
    </row>
    <row r="40" spans="1:9" ht="14.25">
      <c r="A40" s="128"/>
      <c r="B40" s="126"/>
      <c r="C40" s="126"/>
      <c r="D40" s="126"/>
      <c r="E40" s="126"/>
      <c r="F40" s="126"/>
      <c r="G40" s="130"/>
      <c r="H40" s="9"/>
      <c r="I40" s="5"/>
    </row>
    <row r="41" spans="1:9" ht="14.2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4.2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4.2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4.2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4.25">
      <c r="A46" s="20"/>
      <c r="B46" s="21"/>
      <c r="C46" s="21"/>
      <c r="D46" s="7"/>
      <c r="E46" s="7"/>
      <c r="F46" s="7"/>
      <c r="G46" s="21"/>
      <c r="H46" s="7"/>
      <c r="I46" s="22"/>
    </row>
    <row r="47" spans="1:9" ht="14.2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4.25">
      <c r="C48" s="24" t="s">
        <v>37</v>
      </c>
      <c r="D48" s="24"/>
      <c r="E48" s="24"/>
      <c r="F48" s="24"/>
      <c r="G48" s="24"/>
    </row>
    <row r="49" spans="3:11" ht="14.2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3" t="str">
        <f>+K53</f>
        <v>CHARLITO B. PADUL</v>
      </c>
      <c r="G53" s="111"/>
      <c r="H53" s="26"/>
      <c r="I53" s="26"/>
      <c r="J53" s="26"/>
      <c r="K53" s="4" t="s">
        <v>70</v>
      </c>
    </row>
    <row r="54" spans="2:11" ht="15" customHeight="1">
      <c r="B54" s="102"/>
      <c r="C54" s="102"/>
      <c r="F54" s="124" t="str">
        <f>+K54</f>
        <v>Asisstant City Budget Officer</v>
      </c>
      <c r="G54" s="103"/>
      <c r="H54" s="27"/>
      <c r="I54" s="27"/>
      <c r="J54" s="27"/>
      <c r="K54" s="19" t="s">
        <v>71</v>
      </c>
    </row>
    <row r="55" spans="2:11" ht="15" customHeight="1">
      <c r="B55" s="102"/>
      <c r="C55" s="102"/>
      <c r="F55" s="103" t="s">
        <v>43</v>
      </c>
      <c r="G55" s="103"/>
      <c r="H55" s="27"/>
      <c r="I55" s="27"/>
      <c r="J55" s="27"/>
      <c r="K55" s="4"/>
    </row>
    <row r="56" spans="1:14" s="19" customFormat="1" ht="14.2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4.2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4.2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  <mergeCell ref="A39:A40"/>
    <mergeCell ref="B39:B40"/>
    <mergeCell ref="C39:C40"/>
    <mergeCell ref="D39:D40"/>
    <mergeCell ref="E39:E40"/>
    <mergeCell ref="F39:F4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Roneson Sendaydiego</cp:lastModifiedBy>
  <cp:lastPrinted>2018-06-06T06:50:19Z</cp:lastPrinted>
  <dcterms:created xsi:type="dcterms:W3CDTF">2016-04-13T00:14:10Z</dcterms:created>
  <dcterms:modified xsi:type="dcterms:W3CDTF">2022-05-20T02:59:19Z</dcterms:modified>
  <cp:category/>
  <cp:version/>
  <cp:contentType/>
  <cp:contentStatus/>
</cp:coreProperties>
</file>