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December 2020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2">'December 2020'!$A$1:$I$96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2">'December 2020'!$8:$10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<sst xmlns="http://schemas.openxmlformats.org/spreadsheetml/2006/main" count="739" uniqueCount="153">
  <si>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</si>
  <si>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</si>
  <si>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</si>
  <si>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</si>
  <si>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</si>
  <si>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</si>
  <si>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</si>
  <si>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</si>
  <si>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</si>
  <si>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</si>
  <si>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</si>
  <si>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</si>
  <si>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</si>
  <si>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</si>
  <si>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</si>
  <si>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</si>
  <si>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</si>
  <si>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</si>
  <si>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</si>
  <si>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</si>
  <si>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</si>
  <si>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</si>
  <si>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</si>
  <si>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</si>
  <si>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</si>
  <si>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</si>
  <si>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</si>
  <si>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</si>
  <si>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</si>
  <si>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</si>
  <si>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</si>
  <si>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</si>
  <si>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</si>
  <si>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</si>
  <si>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</si>
  <si>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</si>
  <si>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</si>
  <si>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</si>
  <si>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</si>
  <si>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</si>
  <si>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</si>
  <si>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</si>
  <si>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</si>
  <si>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</si>
  <si>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</si>
  <si>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</si>
  <si>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</si>
  <si>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</si>
  <si>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</si>
  <si>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</si>
  <si>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</si>
  <si>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</si>
  <si>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</si>
  <si>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</si>
  <si>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</si>
  <si>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</si>
  <si>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</si>
  <si>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</si>
  <si>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</si>
  <si>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</si>
  <si>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</si>
  <si>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</si>
  <si>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</si>
  <si>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</si>
  <si>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</si>
  <si>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</si>
  <si>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</si>
  <si>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</si>
  <si>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</si>
  <si>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</si>
  <si>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</si>
  <si>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</si>
  <si>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</si>
  <si>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</si>
  <si>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</si>
  <si>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</si>
  <si>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</si>
  <si>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</si>
  <si>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</si>
  <si>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</si>
  <si>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</si>
  <si>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</si>
  <si>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</si>
  <si>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</si>
  <si>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</si>
  <si>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</si>
  <si>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</si>
  <si>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</si>
  <si>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</si>
  <si>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</si>
  <si>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</si>
  <si>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</si>
  <si>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</si>
  <si>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</si>
  <si>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</si>
  <si>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</si>
  <si>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 xml:space="preserve">       transferred to the Trust Fund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</si>
  <si>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</si>
  <si>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</si>
  <si>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</si>
  <si>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</si>
  <si>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</si>
  <si>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</si>
  <si>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</si>
  <si>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</si>
  <si>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</si>
  <si>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</si>
  <si>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</si>
  <si>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</si>
  <si>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</si>
  <si>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</si>
  <si>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</si>
  <si>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Others (Pls. specify)</t>
  </si>
  <si>
    <t>As of December 2020</t>
  </si>
  <si>
    <t xml:space="preserve">      Meals and Snacks</t>
  </si>
  <si>
    <t xml:space="preserve">      Water Expenses</t>
  </si>
  <si>
    <t xml:space="preserve">      Agricultural and Marine Supplies Inventory</t>
  </si>
  <si>
    <t xml:space="preserve">      Other Supplies and Materials Expenses</t>
  </si>
  <si>
    <t xml:space="preserve">      Rent Expenses (for COVID-19 facilities)</t>
  </si>
  <si>
    <t xml:space="preserve">      Encoders' Incentive</t>
  </si>
  <si>
    <t xml:space="preserve">      Salaries of Nurses and Medical Technicians</t>
  </si>
  <si>
    <t xml:space="preserve">      Grant of Cash Advance for COVID 19 Red Code Sub Level 2 Proclamation No. 922 declaring a State of Public Health Emergency </t>
  </si>
  <si>
    <t xml:space="preserve">      Information System Software </t>
  </si>
  <si>
    <t xml:space="preserve">      3 units of printer</t>
  </si>
  <si>
    <t xml:space="preserve">      Non-contact thermometer and other medical supplies</t>
  </si>
  <si>
    <t xml:space="preserve">      Non-contact thermal imaging and screening equipment</t>
  </si>
  <si>
    <t xml:space="preserve">      Protective gears (hazmat suits, rubber boots and goggles)</t>
  </si>
  <si>
    <t xml:space="preserve">      Rice purchased from NHA</t>
  </si>
  <si>
    <t xml:space="preserve">      Pillows to be used for quarantine facilities</t>
  </si>
  <si>
    <t xml:space="preserve">      Tent &amp; foldable bed</t>
  </si>
  <si>
    <t xml:space="preserve">      Insecticides for control/prevention of spread of Vector Borne Diseases</t>
  </si>
  <si>
    <t xml:space="preserve">      1 unit 40 footer flatbed semi trailer</t>
  </si>
  <si>
    <t xml:space="preserve">      Portable acrylic testing booth</t>
  </si>
  <si>
    <t xml:space="preserve">      Medical supplies (lab gown, autoclave bag, lancet, oxygen cannula, oxygen cennual, oxygen facemask)</t>
  </si>
  <si>
    <t xml:space="preserve">      Various Equipment and Supplies</t>
  </si>
  <si>
    <t xml:space="preserve">      Proposed Quarantine Facility (Training Building and Mess Hall) at Sitio Magarwak Bgy. Sta. Lourdes</t>
  </si>
  <si>
    <t xml:space="preserve">      Additional Utility Requirements of Magarwak Quarantine Facilities at Sitio Magarwak Bgy.  Sta.Lourdes</t>
  </si>
  <si>
    <t xml:space="preserve">      Construction supplies &amp; materials for Concreting of Bukang Liwayway-Makandring Farm to Market Road @ Bgy. Langogan </t>
  </si>
  <si>
    <t xml:space="preserve">     Drainage and Slope Protection Structures @ Bgy.Langogan</t>
  </si>
  <si>
    <t xml:space="preserve">     Brand new medium duty truck</t>
  </si>
  <si>
    <t xml:space="preserve">     Construction of Proposed Qurantine Facility Bgy Irawan</t>
  </si>
  <si>
    <t xml:space="preserve">     COVID Laboratory Facility</t>
  </si>
  <si>
    <t xml:space="preserve">      Fire Prevention Equipment</t>
  </si>
  <si>
    <t xml:space="preserve">     Financial Assistance for Fire Victims (Bgy. Sta. Monica)</t>
  </si>
  <si>
    <t xml:space="preserve">     Financial Assistance to Prov. Gov't. of Batangas (Taal Volcano Eruption)</t>
  </si>
  <si>
    <t xml:space="preserve">     Financial Assistance for Fire Victims (Bgy. Bagong Sikat and Bgy. Maunlad)</t>
  </si>
  <si>
    <t xml:space="preserve">     Financial Assistance for Fire Victims (Bgy. Bagong Silang)</t>
  </si>
  <si>
    <t xml:space="preserve">     Repairs and Maintenance - Transportation Equipment</t>
  </si>
  <si>
    <t xml:space="preserve">     Repairs and Maintenance - Machinery and Equipment </t>
  </si>
  <si>
    <t xml:space="preserve">     Landslide response equipment and responder personal protective gears</t>
  </si>
  <si>
    <t xml:space="preserve">     various appliances for COVID facility</t>
  </si>
  <si>
    <t>*amounts are based on General Appropriation Ordinance No. 01-2019 (2020 Annual General Fund Budget)</t>
  </si>
  <si>
    <t>**amounts are based on SAAOB (Continuing) as of December 31, 2020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</si>
</sst>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39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7" fillId="0" borderId="13" xfId="42" applyFont="1" applyBorder="1" applyAlignment="1">
      <alignment/>
    </xf>
    <xf numFmtId="164" fontId="0" fillId="0" borderId="0" xfId="42" applyFont="1" applyAlignment="1">
      <alignment/>
    </xf>
    <xf numFmtId="0" fontId="37" fillId="0" borderId="0" xfId="0" applyFont="1" applyFill="1" applyBorder="1" applyAlignment="1">
      <alignment/>
    </xf>
    <xf numFmtId="164" fontId="37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7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7" fillId="0" borderId="17" xfId="42" applyFont="1" applyBorder="1" applyAlignment="1">
      <alignment/>
    </xf>
    <xf numFmtId="0" fontId="37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7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7" fillId="0" borderId="23" xfId="42" applyFont="1" applyBorder="1" applyAlignment="1">
      <alignment/>
    </xf>
    <xf numFmtId="0" fontId="3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1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7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7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7" fillId="0" borderId="17" xfId="42" applyFont="1" applyFill="1" applyBorder="1" applyAlignment="1">
      <alignment/>
    </xf>
    <xf numFmtId="164" fontId="37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7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164" fontId="42" fillId="0" borderId="0" xfId="42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28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37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28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8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7" fillId="0" borderId="0" xfId="42" applyFont="1" applyAlignment="1">
      <alignment horizontal="center"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/>
    </xf>
    <xf numFmtId="164" fontId="0" fillId="0" borderId="28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0" fontId="0" fillId="0" borderId="16" xfId="0" applyFill="1" applyBorder="1" applyAlignment="1">
      <alignment wrapText="1"/>
    </xf>
    <xf numFmtId="164" fontId="0" fillId="0" borderId="22" xfId="42" applyFont="1" applyFill="1" applyBorder="1" applyAlignment="1">
      <alignment/>
    </xf>
    <xf numFmtId="164" fontId="43" fillId="0" borderId="0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89</xdr:row>
      <xdr:rowOff>9525</xdr:rowOff>
    </xdr:from>
    <xdr:to>
      <xdr:col>6</xdr:col>
      <xdr:colOff>876300</xdr:colOff>
      <xdr:row>92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83927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39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L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45"/>
    </row>
    <row r="18" spans="1:11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2" t="s">
        <v>41</v>
      </c>
      <c r="G44" s="112"/>
      <c r="H44" s="26"/>
      <c r="I44" s="26"/>
      <c r="J44" s="26"/>
      <c r="K44" s="4"/>
    </row>
    <row r="45" spans="2:11" ht="15" customHeight="1">
      <c r="B45" s="103"/>
      <c r="C45" s="103"/>
      <c r="F45" s="104" t="s">
        <v>42</v>
      </c>
      <c r="G45" s="104"/>
      <c r="H45" s="27"/>
      <c r="I45" s="27"/>
      <c r="J45" s="27"/>
      <c r="K45" s="19"/>
    </row>
    <row r="46" spans="2:11" ht="15" customHeight="1">
      <c r="B46" s="103"/>
      <c r="C46" s="103"/>
      <c r="F46" s="104" t="s">
        <v>43</v>
      </c>
      <c r="G46" s="104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85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14" t="s">
        <v>4</v>
      </c>
      <c r="B8" s="117" t="s">
        <v>5</v>
      </c>
      <c r="C8" s="118"/>
      <c r="D8" s="114" t="s">
        <v>6</v>
      </c>
      <c r="E8" s="114" t="s">
        <v>11</v>
      </c>
      <c r="F8" s="114" t="s">
        <v>40</v>
      </c>
      <c r="G8" s="119" t="s">
        <v>12</v>
      </c>
      <c r="H8" s="122" t="s">
        <v>7</v>
      </c>
      <c r="I8" s="1" t="s">
        <v>8</v>
      </c>
    </row>
    <row r="9" spans="1:9" ht="31.5" customHeight="1">
      <c r="A9" s="115"/>
      <c r="B9" s="51" t="s">
        <v>9</v>
      </c>
      <c r="C9" s="53" t="s">
        <v>10</v>
      </c>
      <c r="D9" s="115"/>
      <c r="E9" s="115"/>
      <c r="F9" s="115"/>
      <c r="G9" s="120"/>
      <c r="H9" s="123"/>
      <c r="I9" s="2"/>
    </row>
    <row r="10" spans="1:11" ht="20.25" customHeight="1" thickBot="1">
      <c r="A10" s="116"/>
      <c r="B10" s="52">
        <v>0.3</v>
      </c>
      <c r="C10" s="54">
        <v>0.7</v>
      </c>
      <c r="D10" s="116"/>
      <c r="E10" s="116"/>
      <c r="F10" s="116"/>
      <c r="G10" s="121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05"/>
      <c r="M13" s="19">
        <f>+K12*0.3</f>
        <v>39603054.3</v>
      </c>
    </row>
    <row r="14" spans="1:11" ht="15">
      <c r="A14" s="34" t="s">
        <v>17</v>
      </c>
      <c r="B14" s="106">
        <f>220000000+22552281</f>
        <v>242552281</v>
      </c>
      <c r="C14" s="106"/>
      <c r="D14" s="10"/>
      <c r="E14" s="11"/>
      <c r="F14" s="11"/>
      <c r="G14" s="109">
        <f t="shared" si="0"/>
        <v>242552281</v>
      </c>
      <c r="H14" s="9"/>
      <c r="I14" s="5"/>
      <c r="K14" s="105"/>
    </row>
    <row r="15" spans="1:11" ht="15">
      <c r="A15" s="34" t="s">
        <v>18</v>
      </c>
      <c r="B15" s="107"/>
      <c r="C15" s="107"/>
      <c r="D15" s="11"/>
      <c r="E15" s="11"/>
      <c r="F15" s="11"/>
      <c r="G15" s="110">
        <f t="shared" si="0"/>
        <v>0</v>
      </c>
      <c r="H15" s="9"/>
      <c r="I15" s="5"/>
      <c r="K15" s="105"/>
    </row>
    <row r="16" spans="1:11" ht="15">
      <c r="A16" s="34" t="s">
        <v>19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67"/>
    </row>
    <row r="17" spans="1:14" ht="15">
      <c r="A17" s="35" t="s">
        <v>20</v>
      </c>
      <c r="B17" s="108"/>
      <c r="C17" s="108"/>
      <c r="D17" s="13"/>
      <c r="E17" s="13"/>
      <c r="F17" s="13"/>
      <c r="G17" s="111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8" t="s">
        <v>82</v>
      </c>
      <c r="B38" s="126"/>
      <c r="C38" s="126">
        <v>5870000</v>
      </c>
      <c r="D38" s="126"/>
      <c r="E38" s="126"/>
      <c r="F38" s="126"/>
      <c r="G38" s="130"/>
      <c r="H38" s="9"/>
      <c r="I38" s="5"/>
    </row>
    <row r="39" spans="1:9" ht="15">
      <c r="A39" s="129"/>
      <c r="B39" s="127"/>
      <c r="C39" s="127"/>
      <c r="D39" s="127"/>
      <c r="E39" s="127"/>
      <c r="F39" s="127"/>
      <c r="G39" s="131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12"/>
      <c r="H53" s="26"/>
      <c r="I53" s="26"/>
      <c r="J53" s="26"/>
      <c r="K53" s="4" t="s">
        <v>70</v>
      </c>
    </row>
    <row r="54" spans="2:11" ht="15" customHeight="1">
      <c r="B54" s="103"/>
      <c r="C54" s="103"/>
      <c r="F54" s="125" t="str">
        <f>+K54</f>
        <v>Asisstant City Budget Officer</v>
      </c>
      <c r="G54" s="104"/>
      <c r="H54" s="27"/>
      <c r="I54" s="27"/>
      <c r="J54" s="27"/>
      <c r="K54" s="19" t="s">
        <v>71</v>
      </c>
    </row>
    <row r="55" spans="2:11" ht="15" customHeight="1">
      <c r="B55" s="103"/>
      <c r="C55" s="103"/>
      <c r="F55" s="104" t="s">
        <v>43</v>
      </c>
      <c r="G55" s="104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86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11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05"/>
      <c r="M13" s="19">
        <f>+K12*0.3</f>
        <v>39603054.3</v>
      </c>
    </row>
    <row r="14" spans="1:11" ht="15">
      <c r="A14" s="41" t="s">
        <v>17</v>
      </c>
      <c r="B14" s="106">
        <f>220000000+22552281</f>
        <v>242552281</v>
      </c>
      <c r="C14" s="106"/>
      <c r="D14" s="10"/>
      <c r="E14" s="83"/>
      <c r="F14" s="83"/>
      <c r="G14" s="109">
        <f t="shared" si="0"/>
        <v>242552281</v>
      </c>
      <c r="H14" s="82"/>
      <c r="I14" s="80"/>
      <c r="K14" s="105"/>
    </row>
    <row r="15" spans="1:11" ht="15">
      <c r="A15" s="41" t="s">
        <v>18</v>
      </c>
      <c r="B15" s="107"/>
      <c r="C15" s="107"/>
      <c r="D15" s="83"/>
      <c r="E15" s="83"/>
      <c r="F15" s="83"/>
      <c r="G15" s="110">
        <f t="shared" si="0"/>
        <v>0</v>
      </c>
      <c r="H15" s="82"/>
      <c r="I15" s="80"/>
      <c r="K15" s="105"/>
    </row>
    <row r="16" spans="1:11" ht="15">
      <c r="A16" s="41" t="s">
        <v>19</v>
      </c>
      <c r="B16" s="107"/>
      <c r="C16" s="107"/>
      <c r="D16" s="83"/>
      <c r="E16" s="83"/>
      <c r="F16" s="83"/>
      <c r="G16" s="110">
        <f t="shared" si="0"/>
        <v>0</v>
      </c>
      <c r="H16" s="82"/>
      <c r="I16" s="80"/>
      <c r="K16" s="67"/>
    </row>
    <row r="17" spans="1:14" ht="15">
      <c r="A17" s="42" t="s">
        <v>20</v>
      </c>
      <c r="B17" s="108"/>
      <c r="C17" s="108"/>
      <c r="D17" s="84"/>
      <c r="E17" s="84"/>
      <c r="F17" s="84"/>
      <c r="G17" s="111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40"/>
      <c r="C38" s="140">
        <v>5870000</v>
      </c>
      <c r="D38" s="140"/>
      <c r="E38" s="140"/>
      <c r="F38" s="140"/>
      <c r="G38" s="142"/>
      <c r="H38" s="82"/>
      <c r="I38" s="80"/>
    </row>
    <row r="39" spans="1:9" ht="15">
      <c r="A39" s="129"/>
      <c r="B39" s="141"/>
      <c r="C39" s="141"/>
      <c r="D39" s="141"/>
      <c r="E39" s="141"/>
      <c r="F39" s="141"/>
      <c r="G39" s="143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4" t="s">
        <v>70</v>
      </c>
      <c r="G54" s="112"/>
      <c r="H54" s="26"/>
      <c r="I54" s="26"/>
      <c r="J54" s="26"/>
      <c r="K54" s="4"/>
    </row>
    <row r="55" spans="2:11" ht="15" customHeight="1">
      <c r="B55" s="103"/>
      <c r="C55" s="103"/>
      <c r="F55" s="125" t="s">
        <v>71</v>
      </c>
      <c r="G55" s="104"/>
      <c r="H55" s="27"/>
      <c r="I55" s="27"/>
      <c r="J55" s="27"/>
      <c r="K55" s="19"/>
    </row>
    <row r="56" spans="2:11" ht="15" customHeight="1">
      <c r="B56" s="103"/>
      <c r="C56" s="103"/>
      <c r="F56" s="104" t="s">
        <v>43</v>
      </c>
      <c r="G56" s="104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88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06">
        <v>170784796.23</v>
      </c>
      <c r="C14" s="106"/>
      <c r="D14" s="10"/>
      <c r="E14" s="83"/>
      <c r="F14" s="83"/>
      <c r="G14" s="109">
        <v>170784796.23</v>
      </c>
      <c r="H14" s="82"/>
      <c r="I14" s="80"/>
    </row>
    <row r="15" spans="1:9" ht="15">
      <c r="A15" s="41" t="s">
        <v>18</v>
      </c>
      <c r="B15" s="107"/>
      <c r="C15" s="107"/>
      <c r="D15" s="83"/>
      <c r="E15" s="83"/>
      <c r="F15" s="83"/>
      <c r="G15" s="110">
        <v>0</v>
      </c>
      <c r="H15" s="82"/>
      <c r="I15" s="80"/>
    </row>
    <row r="16" spans="1:9" ht="15">
      <c r="A16" s="41" t="s">
        <v>19</v>
      </c>
      <c r="B16" s="107"/>
      <c r="C16" s="107"/>
      <c r="D16" s="83"/>
      <c r="E16" s="83"/>
      <c r="F16" s="83"/>
      <c r="G16" s="110">
        <v>0</v>
      </c>
      <c r="H16" s="82"/>
      <c r="I16" s="80"/>
    </row>
    <row r="17" spans="1:9" ht="15">
      <c r="A17" s="42" t="s">
        <v>20</v>
      </c>
      <c r="B17" s="108"/>
      <c r="C17" s="108"/>
      <c r="D17" s="84"/>
      <c r="E17" s="84"/>
      <c r="F17" s="84"/>
      <c r="G17" s="111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40"/>
      <c r="C38" s="140">
        <v>5870000</v>
      </c>
      <c r="D38" s="140"/>
      <c r="E38" s="140"/>
      <c r="F38" s="140"/>
      <c r="G38" s="142"/>
      <c r="H38" s="82"/>
      <c r="I38" s="80"/>
    </row>
    <row r="39" spans="1:9" ht="15">
      <c r="A39" s="129"/>
      <c r="B39" s="141"/>
      <c r="C39" s="141"/>
      <c r="D39" s="141"/>
      <c r="E39" s="141"/>
      <c r="F39" s="141"/>
      <c r="G39" s="143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4" t="s">
        <v>70</v>
      </c>
      <c r="G55" s="112"/>
      <c r="H55" s="26"/>
      <c r="I55" s="26"/>
    </row>
    <row r="56" spans="2:9" ht="15" customHeight="1">
      <c r="B56" s="103"/>
      <c r="C56" s="103"/>
      <c r="F56" s="125" t="s">
        <v>71</v>
      </c>
      <c r="G56" s="104"/>
      <c r="H56" s="27"/>
      <c r="I56" s="27"/>
    </row>
    <row r="57" spans="2:9" ht="15" customHeight="1">
      <c r="B57" s="103"/>
      <c r="C57" s="103"/>
      <c r="F57" s="104" t="s">
        <v>43</v>
      </c>
      <c r="G57" s="104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90" sqref="A90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113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5" customFormat="1" ht="15">
      <c r="A12" s="40" t="s">
        <v>68</v>
      </c>
      <c r="B12" s="145">
        <v>56793170</v>
      </c>
      <c r="C12" s="145">
        <v>135920600</v>
      </c>
      <c r="D12" s="145"/>
      <c r="E12" s="145"/>
      <c r="F12" s="145"/>
      <c r="G12" s="146">
        <v>192713770</v>
      </c>
      <c r="H12" s="82"/>
      <c r="I12" s="80"/>
    </row>
    <row r="13" spans="1:9" ht="15">
      <c r="A13" s="40" t="s">
        <v>95</v>
      </c>
      <c r="B13" s="145"/>
      <c r="C13" s="145">
        <v>9643618.24</v>
      </c>
      <c r="D13" s="145"/>
      <c r="E13" s="145"/>
      <c r="F13" s="145"/>
      <c r="G13" s="146">
        <v>9643618.24</v>
      </c>
      <c r="H13" s="82"/>
      <c r="I13" s="80"/>
    </row>
    <row r="14" spans="1:9" ht="15">
      <c r="A14" s="41" t="s">
        <v>17</v>
      </c>
      <c r="B14" s="95"/>
      <c r="C14" s="147">
        <v>31790507.92</v>
      </c>
      <c r="D14" s="10"/>
      <c r="E14" s="148"/>
      <c r="F14" s="148"/>
      <c r="G14" s="149">
        <v>31790507.92</v>
      </c>
      <c r="H14" s="82"/>
      <c r="I14" s="80"/>
    </row>
    <row r="15" spans="1:9" ht="15">
      <c r="A15" s="41" t="s">
        <v>18</v>
      </c>
      <c r="B15" s="95"/>
      <c r="C15" s="150"/>
      <c r="D15" s="148"/>
      <c r="E15" s="148"/>
      <c r="F15" s="148"/>
      <c r="G15" s="151">
        <v>0</v>
      </c>
      <c r="H15" s="82"/>
      <c r="I15" s="80"/>
    </row>
    <row r="16" spans="1:9" ht="15">
      <c r="A16" s="41" t="s">
        <v>96</v>
      </c>
      <c r="B16" s="95"/>
      <c r="C16" s="150"/>
      <c r="D16" s="148"/>
      <c r="E16" s="148"/>
      <c r="F16" s="148"/>
      <c r="G16" s="151">
        <v>0</v>
      </c>
      <c r="H16" s="82"/>
      <c r="I16" s="80"/>
    </row>
    <row r="17" spans="1:9" ht="15">
      <c r="A17" s="42" t="s">
        <v>21</v>
      </c>
      <c r="B17" s="152"/>
      <c r="C17" s="152"/>
      <c r="D17" s="152"/>
      <c r="E17" s="152"/>
      <c r="F17" s="152"/>
      <c r="G17" s="153"/>
      <c r="H17" s="82"/>
      <c r="I17" s="80"/>
    </row>
    <row r="18" spans="1:9" ht="15">
      <c r="A18" s="40" t="s">
        <v>22</v>
      </c>
      <c r="B18" s="145"/>
      <c r="C18" s="145"/>
      <c r="D18" s="145"/>
      <c r="E18" s="145"/>
      <c r="F18" s="145"/>
      <c r="G18" s="146"/>
      <c r="H18" s="82"/>
      <c r="I18" s="80"/>
    </row>
    <row r="19" spans="1:9" s="16" customFormat="1" ht="15">
      <c r="A19" s="39" t="s">
        <v>23</v>
      </c>
      <c r="B19" s="86">
        <v>56793170</v>
      </c>
      <c r="C19" s="86">
        <v>177354726.16000003</v>
      </c>
      <c r="D19" s="145"/>
      <c r="E19" s="145"/>
      <c r="F19" s="145"/>
      <c r="G19" s="146">
        <v>234147896.16000003</v>
      </c>
      <c r="H19" s="82"/>
      <c r="I19" s="80"/>
    </row>
    <row r="20" spans="1:9" ht="15">
      <c r="A20" s="39" t="s">
        <v>24</v>
      </c>
      <c r="B20" s="145"/>
      <c r="C20" s="145"/>
      <c r="D20" s="145"/>
      <c r="E20" s="145"/>
      <c r="F20" s="145"/>
      <c r="G20" s="146"/>
      <c r="H20" s="82"/>
      <c r="I20" s="80"/>
    </row>
    <row r="21" spans="1:9" ht="15">
      <c r="A21" s="40" t="s">
        <v>25</v>
      </c>
      <c r="B21" s="145"/>
      <c r="C21" s="145">
        <v>0</v>
      </c>
      <c r="D21" s="145"/>
      <c r="E21" s="145"/>
      <c r="F21" s="145"/>
      <c r="G21" s="146"/>
      <c r="H21" s="82"/>
      <c r="I21" s="80"/>
    </row>
    <row r="22" spans="1:9" ht="15">
      <c r="A22" s="40" t="s">
        <v>26</v>
      </c>
      <c r="B22" s="145"/>
      <c r="C22" s="145">
        <v>0</v>
      </c>
      <c r="D22" s="145"/>
      <c r="E22" s="145"/>
      <c r="F22" s="145"/>
      <c r="G22" s="146"/>
      <c r="H22" s="82"/>
      <c r="I22" s="80"/>
    </row>
    <row r="23" spans="1:9" ht="15">
      <c r="A23" s="40" t="s">
        <v>27</v>
      </c>
      <c r="B23" s="145"/>
      <c r="C23" s="145">
        <v>0</v>
      </c>
      <c r="D23" s="145"/>
      <c r="E23" s="145"/>
      <c r="F23" s="145"/>
      <c r="G23" s="146"/>
      <c r="H23" s="82"/>
      <c r="I23" s="80"/>
    </row>
    <row r="24" spans="1:9" ht="15">
      <c r="A24" s="40" t="s">
        <v>28</v>
      </c>
      <c r="B24" s="145"/>
      <c r="C24" s="145"/>
      <c r="D24" s="145"/>
      <c r="E24" s="145"/>
      <c r="F24" s="145"/>
      <c r="G24" s="146"/>
      <c r="H24" s="82"/>
      <c r="I24" s="80"/>
    </row>
    <row r="25" spans="1:9" ht="15">
      <c r="A25" s="40" t="s">
        <v>45</v>
      </c>
      <c r="B25" s="145"/>
      <c r="C25" s="145">
        <v>0</v>
      </c>
      <c r="D25" s="145"/>
      <c r="E25" s="145"/>
      <c r="F25" s="145"/>
      <c r="G25" s="146"/>
      <c r="H25" s="82"/>
      <c r="I25" s="80"/>
    </row>
    <row r="26" spans="1:9" ht="15">
      <c r="A26" s="40" t="s">
        <v>98</v>
      </c>
      <c r="B26" s="145"/>
      <c r="C26" s="145">
        <v>619440</v>
      </c>
      <c r="D26" s="145"/>
      <c r="E26" s="145"/>
      <c r="F26" s="145"/>
      <c r="G26" s="146"/>
      <c r="H26" s="82"/>
      <c r="I26" s="80"/>
    </row>
    <row r="27" spans="1:9" ht="15">
      <c r="A27" s="40" t="s">
        <v>99</v>
      </c>
      <c r="B27" s="145"/>
      <c r="C27" s="145">
        <v>80000</v>
      </c>
      <c r="D27" s="145"/>
      <c r="E27" s="145"/>
      <c r="F27" s="145"/>
      <c r="G27" s="146"/>
      <c r="H27" s="82"/>
      <c r="I27" s="80"/>
    </row>
    <row r="28" spans="1:9" ht="15">
      <c r="A28" s="40" t="s">
        <v>105</v>
      </c>
      <c r="B28" s="145"/>
      <c r="C28" s="145">
        <v>0</v>
      </c>
      <c r="D28" s="145"/>
      <c r="E28" s="145"/>
      <c r="F28" s="145"/>
      <c r="G28" s="146"/>
      <c r="H28" s="82"/>
      <c r="I28" s="80"/>
    </row>
    <row r="29" spans="1:9" ht="15">
      <c r="A29" s="40" t="s">
        <v>100</v>
      </c>
      <c r="B29" s="145"/>
      <c r="C29" s="145">
        <v>75665.8</v>
      </c>
      <c r="D29" s="145"/>
      <c r="E29" s="145"/>
      <c r="F29" s="145"/>
      <c r="G29" s="146"/>
      <c r="H29" s="82"/>
      <c r="I29" s="80"/>
    </row>
    <row r="30" spans="1:9" ht="15">
      <c r="A30" s="40" t="s">
        <v>101</v>
      </c>
      <c r="B30" s="145"/>
      <c r="C30" s="145">
        <v>0</v>
      </c>
      <c r="D30" s="145"/>
      <c r="E30" s="145"/>
      <c r="F30" s="145"/>
      <c r="G30" s="146"/>
      <c r="H30" s="82"/>
      <c r="I30" s="80"/>
    </row>
    <row r="31" spans="1:9" ht="15">
      <c r="A31" s="40" t="s">
        <v>81</v>
      </c>
      <c r="B31" s="145"/>
      <c r="C31" s="145">
        <v>214441.51</v>
      </c>
      <c r="D31" s="145"/>
      <c r="E31" s="145"/>
      <c r="F31" s="145"/>
      <c r="G31" s="146"/>
      <c r="H31" s="82"/>
      <c r="I31" s="80"/>
    </row>
    <row r="32" spans="1:9" ht="15">
      <c r="A32" s="40" t="s">
        <v>114</v>
      </c>
      <c r="B32" s="145">
        <v>5000000</v>
      </c>
      <c r="C32" s="145">
        <v>21290898</v>
      </c>
      <c r="D32" s="145"/>
      <c r="E32" s="145"/>
      <c r="F32" s="145"/>
      <c r="G32" s="146"/>
      <c r="H32" s="82"/>
      <c r="I32" s="80"/>
    </row>
    <row r="33" spans="1:9" ht="15">
      <c r="A33" s="40" t="s">
        <v>102</v>
      </c>
      <c r="B33" s="145"/>
      <c r="C33" s="145">
        <v>19217.57</v>
      </c>
      <c r="D33" s="145"/>
      <c r="E33" s="145"/>
      <c r="F33" s="145"/>
      <c r="G33" s="146"/>
      <c r="H33" s="82"/>
      <c r="I33" s="80"/>
    </row>
    <row r="34" spans="1:9" ht="15">
      <c r="A34" s="40" t="s">
        <v>90</v>
      </c>
      <c r="B34" s="145"/>
      <c r="C34" s="145">
        <v>0</v>
      </c>
      <c r="D34" s="145"/>
      <c r="E34" s="145"/>
      <c r="F34" s="145"/>
      <c r="G34" s="146"/>
      <c r="H34" s="82"/>
      <c r="I34" s="80"/>
    </row>
    <row r="35" spans="1:9" ht="15">
      <c r="A35" s="40" t="s">
        <v>91</v>
      </c>
      <c r="B35" s="145"/>
      <c r="C35" s="145">
        <v>260000</v>
      </c>
      <c r="D35" s="145"/>
      <c r="E35" s="145"/>
      <c r="F35" s="145"/>
      <c r="G35" s="146"/>
      <c r="H35" s="82"/>
      <c r="I35" s="80"/>
    </row>
    <row r="36" spans="1:9" ht="15">
      <c r="A36" s="40" t="s">
        <v>103</v>
      </c>
      <c r="B36" s="145"/>
      <c r="C36" s="145">
        <v>2846512.8400000003</v>
      </c>
      <c r="D36" s="145"/>
      <c r="E36" s="145"/>
      <c r="F36" s="145"/>
      <c r="G36" s="146"/>
      <c r="H36" s="82"/>
      <c r="I36" s="80"/>
    </row>
    <row r="37" spans="1:9" ht="15">
      <c r="A37" s="40" t="s">
        <v>115</v>
      </c>
      <c r="B37" s="145"/>
      <c r="C37" s="145">
        <v>188964.85</v>
      </c>
      <c r="D37" s="145"/>
      <c r="E37" s="145"/>
      <c r="F37" s="145"/>
      <c r="G37" s="146"/>
      <c r="H37" s="82"/>
      <c r="I37" s="80"/>
    </row>
    <row r="38" spans="1:9" ht="15">
      <c r="A38" s="40" t="s">
        <v>104</v>
      </c>
      <c r="B38" s="145"/>
      <c r="C38" s="145">
        <v>0</v>
      </c>
      <c r="D38" s="145"/>
      <c r="E38" s="145"/>
      <c r="F38" s="145"/>
      <c r="G38" s="146"/>
      <c r="H38" s="82"/>
      <c r="I38" s="80"/>
    </row>
    <row r="39" spans="1:9" ht="15">
      <c r="A39" s="40" t="s">
        <v>106</v>
      </c>
      <c r="B39" s="145"/>
      <c r="C39" s="145">
        <v>1077973.13</v>
      </c>
      <c r="D39" s="145"/>
      <c r="E39" s="145"/>
      <c r="F39" s="145"/>
      <c r="G39" s="146"/>
      <c r="H39" s="82"/>
      <c r="I39" s="80"/>
    </row>
    <row r="40" spans="1:9" ht="15">
      <c r="A40" s="40" t="s">
        <v>116</v>
      </c>
      <c r="B40" s="145"/>
      <c r="C40" s="145">
        <v>2399550</v>
      </c>
      <c r="D40" s="145"/>
      <c r="E40" s="145"/>
      <c r="F40" s="145"/>
      <c r="G40" s="146"/>
      <c r="H40" s="82"/>
      <c r="I40" s="80"/>
    </row>
    <row r="41" spans="1:9" ht="15">
      <c r="A41" s="40" t="s">
        <v>117</v>
      </c>
      <c r="B41" s="145"/>
      <c r="C41" s="145">
        <v>2923773.3000000007</v>
      </c>
      <c r="D41" s="145"/>
      <c r="E41" s="145"/>
      <c r="F41" s="145"/>
      <c r="G41" s="146"/>
      <c r="H41" s="82"/>
      <c r="I41" s="80"/>
    </row>
    <row r="42" spans="1:9" ht="15">
      <c r="A42" s="40" t="s">
        <v>107</v>
      </c>
      <c r="B42" s="145"/>
      <c r="C42" s="145">
        <v>3736000</v>
      </c>
      <c r="D42" s="145"/>
      <c r="E42" s="145"/>
      <c r="F42" s="145"/>
      <c r="G42" s="146"/>
      <c r="H42" s="82"/>
      <c r="I42" s="80"/>
    </row>
    <row r="43" spans="1:9" ht="15">
      <c r="A43" s="40" t="s">
        <v>108</v>
      </c>
      <c r="B43" s="145"/>
      <c r="C43" s="145">
        <v>0</v>
      </c>
      <c r="D43" s="145"/>
      <c r="E43" s="145"/>
      <c r="F43" s="145"/>
      <c r="G43" s="146"/>
      <c r="H43" s="82"/>
      <c r="I43" s="80"/>
    </row>
    <row r="44" spans="1:9" ht="15">
      <c r="A44" s="40" t="s">
        <v>109</v>
      </c>
      <c r="B44" s="145"/>
      <c r="C44" s="145">
        <v>0</v>
      </c>
      <c r="D44" s="145"/>
      <c r="E44" s="145"/>
      <c r="F44" s="145"/>
      <c r="G44" s="146"/>
      <c r="H44" s="82"/>
      <c r="I44" s="80"/>
    </row>
    <row r="45" spans="1:9" ht="15">
      <c r="A45" s="40" t="s">
        <v>110</v>
      </c>
      <c r="B45" s="145"/>
      <c r="C45" s="145">
        <v>38694.47</v>
      </c>
      <c r="D45" s="145"/>
      <c r="E45" s="145"/>
      <c r="F45" s="145"/>
      <c r="G45" s="146"/>
      <c r="H45" s="82"/>
      <c r="I45" s="80"/>
    </row>
    <row r="46" spans="1:9" ht="15">
      <c r="A46" s="40" t="s">
        <v>111</v>
      </c>
      <c r="B46" s="145"/>
      <c r="C46" s="145">
        <v>3682466.26</v>
      </c>
      <c r="D46" s="145"/>
      <c r="E46" s="145"/>
      <c r="F46" s="145"/>
      <c r="G46" s="146"/>
      <c r="H46" s="82"/>
      <c r="I46" s="80"/>
    </row>
    <row r="47" spans="1:9" ht="15" customHeight="1" hidden="1">
      <c r="A47" s="40" t="s">
        <v>118</v>
      </c>
      <c r="B47" s="145"/>
      <c r="C47" s="145">
        <v>19786603</v>
      </c>
      <c r="D47" s="145"/>
      <c r="E47" s="145"/>
      <c r="F47" s="145"/>
      <c r="G47" s="146"/>
      <c r="H47" s="82"/>
      <c r="I47" s="80"/>
    </row>
    <row r="48" spans="1:9" ht="15">
      <c r="A48" s="40" t="s">
        <v>119</v>
      </c>
      <c r="B48" s="145"/>
      <c r="C48" s="145">
        <v>365145</v>
      </c>
      <c r="D48" s="145"/>
      <c r="E48" s="145"/>
      <c r="F48" s="145"/>
      <c r="G48" s="146"/>
      <c r="H48" s="82"/>
      <c r="I48" s="80"/>
    </row>
    <row r="49" spans="1:9" ht="15">
      <c r="A49" s="40" t="s">
        <v>120</v>
      </c>
      <c r="B49" s="145"/>
      <c r="C49" s="145">
        <v>5623031.830000001</v>
      </c>
      <c r="D49" s="145"/>
      <c r="E49" s="145"/>
      <c r="F49" s="145"/>
      <c r="G49" s="146"/>
      <c r="H49" s="82"/>
      <c r="I49" s="80"/>
    </row>
    <row r="50" spans="1:9" ht="30">
      <c r="A50" s="154" t="s">
        <v>121</v>
      </c>
      <c r="B50" s="145">
        <v>25000000</v>
      </c>
      <c r="C50" s="145"/>
      <c r="D50" s="145"/>
      <c r="E50" s="145"/>
      <c r="F50" s="145"/>
      <c r="G50" s="146"/>
      <c r="H50" s="82"/>
      <c r="I50" s="80"/>
    </row>
    <row r="51" spans="1:9" ht="15">
      <c r="A51" s="154" t="s">
        <v>122</v>
      </c>
      <c r="B51" s="145"/>
      <c r="C51" s="145">
        <v>359600</v>
      </c>
      <c r="D51" s="145"/>
      <c r="E51" s="145"/>
      <c r="F51" s="145"/>
      <c r="G51" s="146"/>
      <c r="H51" s="82"/>
      <c r="I51" s="80"/>
    </row>
    <row r="52" spans="1:9" ht="15">
      <c r="A52" s="154" t="s">
        <v>123</v>
      </c>
      <c r="B52" s="145"/>
      <c r="C52" s="145">
        <v>87000</v>
      </c>
      <c r="D52" s="145"/>
      <c r="E52" s="145"/>
      <c r="F52" s="145"/>
      <c r="G52" s="146"/>
      <c r="H52" s="96"/>
      <c r="I52" s="97"/>
    </row>
    <row r="53" spans="1:9" ht="15">
      <c r="A53" s="40" t="s">
        <v>124</v>
      </c>
      <c r="B53" s="145"/>
      <c r="C53" s="145">
        <v>576070</v>
      </c>
      <c r="D53" s="145"/>
      <c r="E53" s="145"/>
      <c r="F53" s="145"/>
      <c r="G53" s="146"/>
      <c r="H53" s="96"/>
      <c r="I53" s="97"/>
    </row>
    <row r="54" spans="1:9" ht="15">
      <c r="A54" s="40" t="s">
        <v>125</v>
      </c>
      <c r="B54" s="145"/>
      <c r="C54" s="145">
        <v>1799900</v>
      </c>
      <c r="D54" s="145"/>
      <c r="E54" s="145"/>
      <c r="F54" s="145"/>
      <c r="G54" s="146"/>
      <c r="H54" s="96"/>
      <c r="I54" s="97"/>
    </row>
    <row r="55" spans="1:9" ht="15">
      <c r="A55" s="40" t="s">
        <v>126</v>
      </c>
      <c r="B55" s="145"/>
      <c r="C55" s="145">
        <v>951690</v>
      </c>
      <c r="D55" s="145"/>
      <c r="E55" s="145"/>
      <c r="F55" s="145"/>
      <c r="G55" s="146"/>
      <c r="H55" s="96"/>
      <c r="I55" s="97"/>
    </row>
    <row r="56" spans="1:9" ht="15">
      <c r="A56" s="40" t="s">
        <v>127</v>
      </c>
      <c r="B56" s="145">
        <v>25000000</v>
      </c>
      <c r="C56" s="145"/>
      <c r="D56" s="145"/>
      <c r="E56" s="145"/>
      <c r="F56" s="145"/>
      <c r="G56" s="146"/>
      <c r="H56" s="96"/>
      <c r="I56" s="97"/>
    </row>
    <row r="57" spans="1:9" ht="15">
      <c r="A57" s="40" t="s">
        <v>128</v>
      </c>
      <c r="B57" s="145"/>
      <c r="C57" s="145">
        <v>345000</v>
      </c>
      <c r="D57" s="145"/>
      <c r="E57" s="145"/>
      <c r="F57" s="145"/>
      <c r="G57" s="146"/>
      <c r="H57" s="96"/>
      <c r="I57" s="97"/>
    </row>
    <row r="58" spans="1:9" ht="15">
      <c r="A58" s="40" t="s">
        <v>129</v>
      </c>
      <c r="B58" s="145"/>
      <c r="C58" s="145">
        <v>2499000</v>
      </c>
      <c r="D58" s="145"/>
      <c r="E58" s="145"/>
      <c r="F58" s="145"/>
      <c r="G58" s="146"/>
      <c r="H58" s="96"/>
      <c r="I58" s="97"/>
    </row>
    <row r="59" spans="1:9" ht="15">
      <c r="A59" s="154" t="s">
        <v>130</v>
      </c>
      <c r="B59" s="145"/>
      <c r="C59" s="145">
        <v>2399550</v>
      </c>
      <c r="D59" s="145"/>
      <c r="E59" s="145"/>
      <c r="F59" s="145"/>
      <c r="G59" s="146"/>
      <c r="H59" s="96"/>
      <c r="I59" s="97"/>
    </row>
    <row r="60" spans="1:9" ht="15">
      <c r="A60" s="154" t="s">
        <v>131</v>
      </c>
      <c r="B60" s="145"/>
      <c r="C60" s="145">
        <v>1100000</v>
      </c>
      <c r="D60" s="145"/>
      <c r="E60" s="145"/>
      <c r="F60" s="145"/>
      <c r="G60" s="146"/>
      <c r="H60" s="96"/>
      <c r="I60" s="97"/>
    </row>
    <row r="61" spans="1:9" ht="15">
      <c r="A61" s="154" t="s">
        <v>132</v>
      </c>
      <c r="B61" s="145"/>
      <c r="C61" s="145">
        <v>242000</v>
      </c>
      <c r="D61" s="145"/>
      <c r="E61" s="145"/>
      <c r="F61" s="145"/>
      <c r="G61" s="146"/>
      <c r="H61" s="96"/>
      <c r="I61" s="97"/>
    </row>
    <row r="62" spans="1:9" ht="30">
      <c r="A62" s="154" t="s">
        <v>133</v>
      </c>
      <c r="B62" s="145"/>
      <c r="C62" s="145">
        <v>1785799</v>
      </c>
      <c r="D62" s="145"/>
      <c r="E62" s="145"/>
      <c r="F62" s="145"/>
      <c r="G62" s="146"/>
      <c r="H62" s="96"/>
      <c r="I62" s="97"/>
    </row>
    <row r="63" spans="1:9" ht="15">
      <c r="A63" s="40" t="s">
        <v>134</v>
      </c>
      <c r="B63" s="145"/>
      <c r="C63" s="145">
        <v>2496739.3</v>
      </c>
      <c r="D63" s="145"/>
      <c r="E63" s="145"/>
      <c r="F63" s="145"/>
      <c r="G63" s="146"/>
      <c r="H63" s="96"/>
      <c r="I63" s="97"/>
    </row>
    <row r="64" spans="1:9" ht="30">
      <c r="A64" s="154" t="s">
        <v>135</v>
      </c>
      <c r="B64" s="145"/>
      <c r="C64" s="145">
        <v>3698850.49</v>
      </c>
      <c r="D64" s="145"/>
      <c r="E64" s="145"/>
      <c r="F64" s="145"/>
      <c r="G64" s="146"/>
      <c r="H64" s="96"/>
      <c r="I64" s="97"/>
    </row>
    <row r="65" spans="1:9" ht="30">
      <c r="A65" s="154" t="s">
        <v>136</v>
      </c>
      <c r="B65" s="145"/>
      <c r="C65" s="145">
        <v>3914826.11</v>
      </c>
      <c r="D65" s="145"/>
      <c r="E65" s="145"/>
      <c r="F65" s="145"/>
      <c r="G65" s="146"/>
      <c r="H65" s="96"/>
      <c r="I65" s="97"/>
    </row>
    <row r="66" spans="1:9" ht="30">
      <c r="A66" s="154" t="s">
        <v>137</v>
      </c>
      <c r="B66" s="145"/>
      <c r="C66" s="145">
        <v>3603390.76</v>
      </c>
      <c r="D66" s="145"/>
      <c r="E66" s="145"/>
      <c r="F66" s="145"/>
      <c r="G66" s="146"/>
      <c r="H66" s="96"/>
      <c r="I66" s="97"/>
    </row>
    <row r="67" spans="1:9" ht="15">
      <c r="A67" s="154" t="s">
        <v>138</v>
      </c>
      <c r="B67" s="145"/>
      <c r="C67" s="145">
        <v>324055</v>
      </c>
      <c r="D67" s="145"/>
      <c r="E67" s="145"/>
      <c r="F67" s="145"/>
      <c r="G67" s="146"/>
      <c r="H67" s="96"/>
      <c r="I67" s="97"/>
    </row>
    <row r="68" spans="1:9" ht="15">
      <c r="A68" s="154" t="s">
        <v>139</v>
      </c>
      <c r="B68" s="145"/>
      <c r="C68" s="145">
        <v>3999000</v>
      </c>
      <c r="D68" s="145"/>
      <c r="E68" s="145"/>
      <c r="F68" s="145"/>
      <c r="G68" s="146"/>
      <c r="H68" s="96"/>
      <c r="I68" s="97"/>
    </row>
    <row r="69" spans="1:9" ht="15">
      <c r="A69" s="154" t="s">
        <v>140</v>
      </c>
      <c r="B69" s="145"/>
      <c r="C69" s="145">
        <v>611000.25</v>
      </c>
      <c r="D69" s="145"/>
      <c r="E69" s="145"/>
      <c r="F69" s="145"/>
      <c r="G69" s="146"/>
      <c r="H69" s="102"/>
      <c r="I69" s="97"/>
    </row>
    <row r="70" spans="1:9" ht="15">
      <c r="A70" s="154" t="s">
        <v>141</v>
      </c>
      <c r="B70" s="145"/>
      <c r="C70" s="145">
        <v>3900000</v>
      </c>
      <c r="D70" s="145"/>
      <c r="E70" s="145"/>
      <c r="F70" s="145"/>
      <c r="G70" s="146"/>
      <c r="H70" s="102"/>
      <c r="I70" s="97"/>
    </row>
    <row r="71" spans="1:9" ht="15">
      <c r="A71" s="154" t="s">
        <v>142</v>
      </c>
      <c r="B71" s="145"/>
      <c r="C71" s="145">
        <v>2338720</v>
      </c>
      <c r="D71" s="145"/>
      <c r="E71" s="145"/>
      <c r="F71" s="145"/>
      <c r="G71" s="146"/>
      <c r="H71" s="102"/>
      <c r="I71" s="97"/>
    </row>
    <row r="72" spans="1:9" ht="15">
      <c r="A72" s="40" t="s">
        <v>143</v>
      </c>
      <c r="B72" s="145"/>
      <c r="C72" s="145">
        <v>75000</v>
      </c>
      <c r="D72" s="145"/>
      <c r="E72" s="145"/>
      <c r="F72" s="145"/>
      <c r="G72" s="146"/>
      <c r="H72" s="102"/>
      <c r="I72" s="97"/>
    </row>
    <row r="73" spans="1:9" ht="15">
      <c r="A73" s="40" t="s">
        <v>144</v>
      </c>
      <c r="B73" s="145"/>
      <c r="C73" s="145">
        <v>1000000</v>
      </c>
      <c r="D73" s="145"/>
      <c r="E73" s="145"/>
      <c r="F73" s="145"/>
      <c r="G73" s="146"/>
      <c r="H73" s="102"/>
      <c r="I73" s="97"/>
    </row>
    <row r="74" spans="1:9" ht="30">
      <c r="A74" s="154" t="s">
        <v>145</v>
      </c>
      <c r="B74" s="145"/>
      <c r="C74" s="145">
        <v>760000</v>
      </c>
      <c r="D74" s="145"/>
      <c r="E74" s="145"/>
      <c r="F74" s="145"/>
      <c r="G74" s="146"/>
      <c r="H74" s="102"/>
      <c r="I74" s="97"/>
    </row>
    <row r="75" spans="1:9" ht="15">
      <c r="A75" s="154" t="s">
        <v>146</v>
      </c>
      <c r="B75" s="145"/>
      <c r="C75" s="145">
        <v>850000</v>
      </c>
      <c r="D75" s="145"/>
      <c r="E75" s="145"/>
      <c r="F75" s="145"/>
      <c r="G75" s="146"/>
      <c r="H75" s="102"/>
      <c r="I75" s="97"/>
    </row>
    <row r="76" spans="1:9" ht="15">
      <c r="A76" s="154" t="s">
        <v>147</v>
      </c>
      <c r="B76" s="145"/>
      <c r="C76" s="145">
        <v>531221</v>
      </c>
      <c r="D76" s="145"/>
      <c r="E76" s="145"/>
      <c r="F76" s="145"/>
      <c r="G76" s="146"/>
      <c r="H76" s="102"/>
      <c r="I76" s="97"/>
    </row>
    <row r="77" spans="1:9" ht="15">
      <c r="A77" s="154" t="s">
        <v>148</v>
      </c>
      <c r="B77" s="145"/>
      <c r="C77" s="145">
        <v>88495</v>
      </c>
      <c r="D77" s="145"/>
      <c r="E77" s="145"/>
      <c r="F77" s="145"/>
      <c r="G77" s="146"/>
      <c r="H77" s="102"/>
      <c r="I77" s="97"/>
    </row>
    <row r="78" spans="1:9" ht="30">
      <c r="A78" s="154" t="s">
        <v>149</v>
      </c>
      <c r="B78" s="145"/>
      <c r="C78" s="145">
        <v>1796800</v>
      </c>
      <c r="D78" s="145"/>
      <c r="E78" s="145"/>
      <c r="F78" s="145"/>
      <c r="G78" s="146"/>
      <c r="H78" s="102"/>
      <c r="I78" s="97"/>
    </row>
    <row r="79" spans="1:9" ht="15">
      <c r="A79" s="154" t="s">
        <v>150</v>
      </c>
      <c r="B79" s="145"/>
      <c r="C79" s="145">
        <v>233887.5</v>
      </c>
      <c r="D79" s="145"/>
      <c r="E79" s="145"/>
      <c r="F79" s="145"/>
      <c r="G79" s="146"/>
      <c r="H79" s="102"/>
      <c r="I79" s="97"/>
    </row>
    <row r="80" spans="1:9" ht="15">
      <c r="A80" s="40" t="s">
        <v>33</v>
      </c>
      <c r="B80" s="145"/>
      <c r="C80" s="145"/>
      <c r="D80" s="145"/>
      <c r="E80" s="145"/>
      <c r="F80" s="145"/>
      <c r="G80" s="146"/>
      <c r="H80" s="102"/>
      <c r="I80" s="97"/>
    </row>
    <row r="81" spans="1:9" ht="15">
      <c r="A81" s="40" t="s">
        <v>112</v>
      </c>
      <c r="B81" s="145"/>
      <c r="C81" s="145"/>
      <c r="D81" s="145"/>
      <c r="E81" s="145"/>
      <c r="F81" s="145"/>
      <c r="G81" s="146"/>
      <c r="H81" s="102"/>
      <c r="I81" s="97"/>
    </row>
    <row r="82" spans="1:9" ht="15">
      <c r="A82" s="39" t="s">
        <v>35</v>
      </c>
      <c r="B82" s="86">
        <v>55000000</v>
      </c>
      <c r="C82" s="86">
        <v>107595971.97</v>
      </c>
      <c r="D82" s="145"/>
      <c r="E82" s="145"/>
      <c r="F82" s="145"/>
      <c r="G82" s="89"/>
      <c r="H82" s="102"/>
      <c r="I82" s="97"/>
    </row>
    <row r="83" spans="1:9" ht="15.75" thickBot="1">
      <c r="A83" s="44" t="s">
        <v>36</v>
      </c>
      <c r="B83" s="90">
        <v>1793170</v>
      </c>
      <c r="C83" s="90">
        <v>69758754.19000003</v>
      </c>
      <c r="D83" s="155"/>
      <c r="E83" s="155"/>
      <c r="F83" s="155"/>
      <c r="G83" s="92">
        <f>+G19</f>
        <v>234147896.16000003</v>
      </c>
      <c r="H83" s="102"/>
      <c r="I83" s="97"/>
    </row>
    <row r="84" spans="1:9" ht="15">
      <c r="A84" s="98"/>
      <c r="B84" s="99"/>
      <c r="C84" s="99"/>
      <c r="D84" s="156"/>
      <c r="E84" s="156"/>
      <c r="F84" s="156"/>
      <c r="G84" s="99"/>
      <c r="H84" s="102"/>
      <c r="I84" s="97"/>
    </row>
    <row r="85" spans="1:9" s="95" customFormat="1" ht="15">
      <c r="A85" s="100" t="s">
        <v>97</v>
      </c>
      <c r="B85" s="101"/>
      <c r="C85" s="101"/>
      <c r="D85" s="102"/>
      <c r="E85" s="102"/>
      <c r="F85" s="102"/>
      <c r="G85" s="101"/>
      <c r="H85" s="102"/>
      <c r="I85" s="97"/>
    </row>
    <row r="86" spans="1:7" s="95" customFormat="1" ht="15">
      <c r="A86" s="100"/>
      <c r="D86" s="100"/>
      <c r="E86" s="100"/>
      <c r="F86" s="100"/>
      <c r="G86" s="100"/>
    </row>
    <row r="87" spans="4:7" s="95" customFormat="1" ht="15">
      <c r="D87" s="100"/>
      <c r="E87" s="100"/>
      <c r="F87" s="100"/>
      <c r="G87" s="100"/>
    </row>
    <row r="88" spans="1:7" s="95" customFormat="1" ht="15">
      <c r="A88" s="23" t="s">
        <v>151</v>
      </c>
      <c r="C88" s="100"/>
      <c r="D88" s="100"/>
      <c r="E88" s="100"/>
      <c r="F88" s="100"/>
      <c r="G88" s="100"/>
    </row>
    <row r="89" spans="1:7" s="95" customFormat="1" ht="15">
      <c r="A89" s="23" t="s">
        <v>152</v>
      </c>
      <c r="C89" s="100"/>
      <c r="D89" s="100"/>
      <c r="E89" s="100"/>
      <c r="F89" s="100"/>
      <c r="G89" s="100"/>
    </row>
    <row r="90" spans="1:7" s="95" customFormat="1" ht="15">
      <c r="A90" s="23"/>
      <c r="C90" s="100"/>
      <c r="D90" s="100"/>
      <c r="E90" s="100"/>
      <c r="F90" s="100"/>
      <c r="G90" s="100"/>
    </row>
    <row r="91" ht="14.25" customHeight="1">
      <c r="A91" s="23"/>
    </row>
    <row r="92" spans="2:9" ht="15" customHeight="1">
      <c r="B92" s="22"/>
      <c r="C92" s="22"/>
      <c r="F92" s="124" t="s">
        <v>70</v>
      </c>
      <c r="G92" s="124"/>
      <c r="H92" s="26"/>
      <c r="I92" s="26"/>
    </row>
    <row r="93" spans="2:9" ht="15" customHeight="1">
      <c r="B93" s="103"/>
      <c r="C93" s="103"/>
      <c r="F93" s="125" t="s">
        <v>94</v>
      </c>
      <c r="G93" s="125"/>
      <c r="H93" s="27"/>
      <c r="I93" s="27"/>
    </row>
    <row r="94" spans="2:9" ht="15" customHeight="1">
      <c r="B94" s="103"/>
      <c r="C94" s="103"/>
      <c r="F94" s="104"/>
      <c r="G94" s="104"/>
      <c r="H94" s="27"/>
      <c r="I94" s="27"/>
    </row>
    <row r="95" spans="1:9" s="19" customFormat="1" ht="15">
      <c r="A95"/>
      <c r="B95"/>
      <c r="C95"/>
      <c r="D95"/>
      <c r="E95"/>
      <c r="F95"/>
      <c r="G95"/>
      <c r="H95"/>
      <c r="I95"/>
    </row>
    <row r="97" spans="1:9" s="19" customFormat="1" ht="15">
      <c r="A97"/>
      <c r="B97"/>
      <c r="D97"/>
      <c r="E97"/>
      <c r="F97"/>
      <c r="G97"/>
      <c r="H97"/>
      <c r="I97"/>
    </row>
    <row r="98" spans="1:9" s="19" customFormat="1" ht="15">
      <c r="A98"/>
      <c r="B98"/>
      <c r="C98" s="4"/>
      <c r="D98"/>
      <c r="E98"/>
      <c r="F98"/>
      <c r="G98"/>
      <c r="H98"/>
      <c r="I98"/>
    </row>
  </sheetData>
  <sheetProtection/>
  <mergeCells count="17">
    <mergeCell ref="C14:C16"/>
    <mergeCell ref="G14:G16"/>
    <mergeCell ref="F94:G94"/>
    <mergeCell ref="F92:G92"/>
    <mergeCell ref="B93:C93"/>
    <mergeCell ref="F93:G93"/>
    <mergeCell ref="B94:C94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4" t="s">
        <v>60</v>
      </c>
      <c r="D4" s="144"/>
      <c r="E4" s="144"/>
      <c r="F4" s="144"/>
      <c r="G4" s="144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L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5"/>
    </row>
    <row r="18" spans="1:11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2" t="s">
        <v>41</v>
      </c>
      <c r="G44" s="112"/>
      <c r="H44" s="26"/>
      <c r="I44" s="26"/>
      <c r="J44" s="26"/>
      <c r="K44" s="4"/>
    </row>
    <row r="45" spans="2:11" ht="15" customHeight="1">
      <c r="B45" s="103"/>
      <c r="C45" s="103"/>
      <c r="F45" s="104" t="s">
        <v>42</v>
      </c>
      <c r="G45" s="104"/>
      <c r="H45" s="27"/>
      <c r="I45" s="27"/>
      <c r="J45" s="27"/>
      <c r="K45" s="19"/>
    </row>
    <row r="46" spans="2:11" ht="15" customHeight="1">
      <c r="B46" s="103"/>
      <c r="C46" s="103"/>
      <c r="F46" s="104" t="s">
        <v>43</v>
      </c>
      <c r="G46" s="104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48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12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2" t="s">
        <v>41</v>
      </c>
      <c r="G46" s="112"/>
      <c r="H46" s="26"/>
      <c r="I46" s="26"/>
      <c r="J46" s="26"/>
      <c r="K46" s="4"/>
    </row>
    <row r="47" spans="2:11" ht="15" customHeight="1">
      <c r="B47" s="103"/>
      <c r="C47" s="103"/>
      <c r="F47" s="104" t="s">
        <v>42</v>
      </c>
      <c r="G47" s="104"/>
      <c r="H47" s="27"/>
      <c r="I47" s="27"/>
      <c r="J47" s="27"/>
      <c r="K47" s="19"/>
    </row>
    <row r="48" spans="2:11" ht="15" customHeight="1">
      <c r="B48" s="103"/>
      <c r="C48" s="103"/>
      <c r="F48" s="104" t="s">
        <v>43</v>
      </c>
      <c r="G48" s="104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51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7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4" t="str">
        <f>+K46</f>
        <v>CHARLITO B. PADUL</v>
      </c>
      <c r="G46" s="112"/>
      <c r="H46" s="26"/>
      <c r="I46" s="26"/>
      <c r="J46" s="26"/>
      <c r="K46" s="4" t="s">
        <v>70</v>
      </c>
    </row>
    <row r="47" spans="2:11" ht="15" customHeight="1">
      <c r="B47" s="103"/>
      <c r="C47" s="103"/>
      <c r="F47" s="125" t="str">
        <f>+K47</f>
        <v>Asisstant City Budget Officer</v>
      </c>
      <c r="G47" s="104"/>
      <c r="H47" s="27"/>
      <c r="I47" s="27"/>
      <c r="J47" s="27"/>
      <c r="K47" s="19" t="s">
        <v>71</v>
      </c>
    </row>
    <row r="48" spans="2:11" ht="15" customHeight="1">
      <c r="B48" s="103"/>
      <c r="C48" s="103"/>
      <c r="F48" s="104" t="s">
        <v>43</v>
      </c>
      <c r="G48" s="104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62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8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12"/>
      <c r="H48" s="26"/>
      <c r="I48" s="26"/>
      <c r="J48" s="26"/>
      <c r="K48" s="4" t="s">
        <v>70</v>
      </c>
    </row>
    <row r="49" spans="2:11" ht="15" customHeight="1">
      <c r="B49" s="103"/>
      <c r="C49" s="103"/>
      <c r="F49" s="125" t="str">
        <f>+K49</f>
        <v>Asisstant City Budget Officer</v>
      </c>
      <c r="G49" s="104"/>
      <c r="H49" s="27"/>
      <c r="I49" s="27"/>
      <c r="J49" s="27"/>
      <c r="K49" s="19" t="s">
        <v>71</v>
      </c>
    </row>
    <row r="50" spans="2:11" ht="15" customHeight="1">
      <c r="B50" s="103"/>
      <c r="C50" s="103"/>
      <c r="F50" s="104" t="s">
        <v>43</v>
      </c>
      <c r="G50" s="104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8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12"/>
      <c r="H48" s="26"/>
      <c r="I48" s="26"/>
      <c r="J48" s="26"/>
      <c r="K48" s="4" t="s">
        <v>70</v>
      </c>
    </row>
    <row r="49" spans="2:11" ht="15" customHeight="1">
      <c r="B49" s="103"/>
      <c r="C49" s="103"/>
      <c r="F49" s="125" t="str">
        <f>+K49</f>
        <v>Asisstant City Budget Officer</v>
      </c>
      <c r="G49" s="104"/>
      <c r="H49" s="27"/>
      <c r="I49" s="27"/>
      <c r="J49" s="27"/>
      <c r="K49" s="19" t="s">
        <v>71</v>
      </c>
    </row>
    <row r="50" spans="2:11" ht="15" customHeight="1">
      <c r="B50" s="103"/>
      <c r="C50" s="103"/>
      <c r="F50" s="104" t="s">
        <v>43</v>
      </c>
      <c r="G50" s="104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73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4" t="str">
        <f>+K49</f>
        <v>CHARLITO B. PADUL</v>
      </c>
      <c r="G49" s="112"/>
      <c r="H49" s="26"/>
      <c r="I49" s="26"/>
      <c r="J49" s="26"/>
      <c r="K49" s="4" t="s">
        <v>70</v>
      </c>
    </row>
    <row r="50" spans="2:11" ht="15" customHeight="1">
      <c r="B50" s="103"/>
      <c r="C50" s="103"/>
      <c r="F50" s="125" t="str">
        <f>+K50</f>
        <v>Asisstant City Budget Officer</v>
      </c>
      <c r="G50" s="104"/>
      <c r="H50" s="27"/>
      <c r="I50" s="27"/>
      <c r="J50" s="27"/>
      <c r="K50" s="19" t="s">
        <v>71</v>
      </c>
    </row>
    <row r="51" spans="2:11" ht="15" customHeight="1">
      <c r="B51" s="103"/>
      <c r="C51" s="103"/>
      <c r="F51" s="104" t="s">
        <v>43</v>
      </c>
      <c r="G51" s="104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8" t="s">
        <v>77</v>
      </c>
      <c r="B36" s="126"/>
      <c r="C36" s="126">
        <v>5870000</v>
      </c>
      <c r="D36" s="126"/>
      <c r="E36" s="126"/>
      <c r="F36" s="126"/>
      <c r="G36" s="126"/>
      <c r="H36" s="9"/>
      <c r="I36" s="5"/>
    </row>
    <row r="37" spans="1:9" ht="15">
      <c r="A37" s="129"/>
      <c r="B37" s="127"/>
      <c r="C37" s="127"/>
      <c r="D37" s="127"/>
      <c r="E37" s="127"/>
      <c r="F37" s="127"/>
      <c r="G37" s="127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4" t="str">
        <f>+K51</f>
        <v>CHARLITO B. PADUL</v>
      </c>
      <c r="G51" s="112"/>
      <c r="H51" s="26"/>
      <c r="I51" s="26"/>
      <c r="J51" s="26"/>
      <c r="K51" s="4" t="s">
        <v>70</v>
      </c>
    </row>
    <row r="52" spans="2:11" ht="15" customHeight="1">
      <c r="B52" s="103"/>
      <c r="C52" s="103"/>
      <c r="F52" s="125" t="str">
        <f>+K52</f>
        <v>Asisstant City Budget Officer</v>
      </c>
      <c r="G52" s="104"/>
      <c r="H52" s="27"/>
      <c r="I52" s="27"/>
      <c r="J52" s="27"/>
      <c r="K52" s="19" t="s">
        <v>71</v>
      </c>
    </row>
    <row r="53" spans="2:11" ht="15" customHeight="1">
      <c r="B53" s="103"/>
      <c r="C53" s="103"/>
      <c r="F53" s="104" t="s">
        <v>43</v>
      </c>
      <c r="G53" s="104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  <mergeCell ref="K14:K16"/>
    <mergeCell ref="B15:B18"/>
    <mergeCell ref="C15:C18"/>
    <mergeCell ref="G15:G18"/>
    <mergeCell ref="E36:E37"/>
    <mergeCell ref="F36:F37"/>
    <mergeCell ref="G36:G3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75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8" t="s">
        <v>82</v>
      </c>
      <c r="B39" s="126"/>
      <c r="C39" s="126">
        <v>5870000</v>
      </c>
      <c r="D39" s="126"/>
      <c r="E39" s="126"/>
      <c r="F39" s="126"/>
      <c r="G39" s="130"/>
      <c r="H39" s="9"/>
      <c r="I39" s="5"/>
    </row>
    <row r="40" spans="1:9" ht="15">
      <c r="A40" s="129"/>
      <c r="B40" s="127"/>
      <c r="C40" s="127"/>
      <c r="D40" s="127"/>
      <c r="E40" s="127"/>
      <c r="F40" s="127"/>
      <c r="G40" s="131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12"/>
      <c r="H53" s="26"/>
      <c r="I53" s="26"/>
      <c r="J53" s="26"/>
      <c r="K53" s="4" t="s">
        <v>70</v>
      </c>
    </row>
    <row r="54" spans="2:11" ht="15" customHeight="1">
      <c r="B54" s="103"/>
      <c r="C54" s="103"/>
      <c r="F54" s="125" t="str">
        <f>+K54</f>
        <v>Asisstant City Budget Officer</v>
      </c>
      <c r="G54" s="104"/>
      <c r="H54" s="27"/>
      <c r="I54" s="27"/>
      <c r="J54" s="27"/>
      <c r="K54" s="19" t="s">
        <v>71</v>
      </c>
    </row>
    <row r="55" spans="2:11" ht="15" customHeight="1">
      <c r="B55" s="103"/>
      <c r="C55" s="103"/>
      <c r="F55" s="104" t="s">
        <v>43</v>
      </c>
      <c r="G55" s="104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  <mergeCell ref="A39:A40"/>
    <mergeCell ref="B39:B40"/>
    <mergeCell ref="C39:C40"/>
    <mergeCell ref="D39:D40"/>
    <mergeCell ref="E39:E40"/>
    <mergeCell ref="F39:F4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2021-02-23T01:13:14Z</dcterms:modified>
  <cp:category/>
  <cp:version/>
  <cp:contentType/>
  <cp:contentStatus/>
</cp:coreProperties>
</file>